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tabRatio="385"/>
  </bookViews>
  <sheets>
    <sheet name="笔试成绩" sheetId="3" r:id="rId1"/>
  </sheets>
  <definedNames>
    <definedName name="_xlnm._FilterDatabase" localSheetId="0" hidden="1">笔试成绩!$A$2:$AF$144</definedName>
  </definedNames>
  <calcPr calcId="144525"/>
</workbook>
</file>

<file path=xl/sharedStrings.xml><?xml version="1.0" encoding="utf-8"?>
<sst xmlns="http://schemas.openxmlformats.org/spreadsheetml/2006/main" count="2491" uniqueCount="1139">
  <si>
    <t>附件：    自治区疾病预防控制中心2020年面向社会公开招聘
                 笔试成绩及进入面试人员名单</t>
  </si>
  <si>
    <t>序号</t>
  </si>
  <si>
    <t>岗位代码</t>
  </si>
  <si>
    <t>报考单位及岗位</t>
  </si>
  <si>
    <t>姓名</t>
  </si>
  <si>
    <t>邮箱</t>
  </si>
  <si>
    <t>出生年月</t>
  </si>
  <si>
    <t>政治面貌</t>
  </si>
  <si>
    <t>最高学历</t>
  </si>
  <si>
    <t>毕业时间</t>
  </si>
  <si>
    <t>毕业院校</t>
  </si>
  <si>
    <t>学位</t>
  </si>
  <si>
    <t>婚否</t>
  </si>
  <si>
    <t>健康状况</t>
  </si>
  <si>
    <t>备用手机号码</t>
  </si>
  <si>
    <t>家庭主要成员情况</t>
  </si>
  <si>
    <t>学习（工作）简历</t>
  </si>
  <si>
    <t>奖惩情况</t>
  </si>
  <si>
    <t>考生ID</t>
  </si>
  <si>
    <t>言语理解</t>
  </si>
  <si>
    <t>数学运用</t>
  </si>
  <si>
    <t>常识判断</t>
  </si>
  <si>
    <t>图形推理</t>
  </si>
  <si>
    <t>定义判断</t>
  </si>
  <si>
    <t>类比推理</t>
  </si>
  <si>
    <t>逻辑推理</t>
  </si>
  <si>
    <t>问题解决</t>
  </si>
  <si>
    <t>资料分析</t>
  </si>
  <si>
    <t>笔试
成绩</t>
  </si>
  <si>
    <t>加分后</t>
  </si>
  <si>
    <t>成绩
有效性</t>
  </si>
  <si>
    <t>名次</t>
  </si>
  <si>
    <t>是否
入闱面试</t>
  </si>
  <si>
    <t>专业技术岗-医师</t>
  </si>
  <si>
    <t>夏依旦·阿力甫</t>
  </si>
  <si>
    <t>1930852488@qq.com</t>
  </si>
  <si>
    <t>1995年12月06日</t>
  </si>
  <si>
    <t>共青团员</t>
  </si>
  <si>
    <t>大学本科</t>
  </si>
  <si>
    <t>2020-06-22</t>
  </si>
  <si>
    <t>广州医科大学</t>
  </si>
  <si>
    <t>学士学位</t>
  </si>
  <si>
    <t>未婚</t>
  </si>
  <si>
    <t>健康</t>
  </si>
  <si>
    <t xml:space="preserve">	13579541028	</t>
  </si>
  <si>
    <t>父女,阿力甫.买买提,中共党员,鄯善县卫生健康委员会主任科员,652122197006230017
母女,夏扎旦木.阿布都热木,群众,中国农业银行鄯善支行,652122197110090026</t>
  </si>
  <si>
    <t xml:space="preserve">学习经历
2016年9月至2020年6月   就读于广州医科大学   医学检验技术专业
实习见习经历
2019年6月至2020年5月   中国人民解放军南部战区医院    实习
2018年7月至2018年8月   广州医科大学附属第二医院       见习
2017年7月至2017年8月   金域检验公司                            见习       
2017年1月至2017年2月   广州医科大学附属第一医院      见习       
</t>
  </si>
  <si>
    <t>金域检验学院临床生化检验实验操作微视频大赛  三等奖
金域检验学院分子诊断学实验操作微视频比赛     二等奖</t>
  </si>
  <si>
    <t>有效</t>
  </si>
  <si>
    <t>是</t>
  </si>
  <si>
    <t>迪力夏提·亚森</t>
  </si>
  <si>
    <t>293520772@qq.com</t>
  </si>
  <si>
    <t>1995年03月10日</t>
  </si>
  <si>
    <t>2021-07-01</t>
  </si>
  <si>
    <t>郑州大学</t>
  </si>
  <si>
    <t xml:space="preserve">	17335572523	</t>
  </si>
  <si>
    <t>父子,亚森·依不拉音,群众,农民,652923196712121438
母子,日孜万古力·亚森,群众,农民,652923197410011465
兄妹,地力娜尔·亚森,共青团员,学生,652923199602131444</t>
  </si>
  <si>
    <t>2016年9月至今就读于郑州大学公共卫生学院预防医学专业。</t>
  </si>
  <si>
    <t>阿卜杜艾力·阿提拜克</t>
  </si>
  <si>
    <t>1696498409@qq.com</t>
  </si>
  <si>
    <t>1995年11月22日</t>
  </si>
  <si>
    <t>2020-06-23</t>
  </si>
  <si>
    <t>复旦大学</t>
  </si>
  <si>
    <t xml:space="preserve">	13999932463	</t>
  </si>
  <si>
    <t>母子,孜拉也提·哈生木,群众,暂无,654123197107240028</t>
  </si>
  <si>
    <t xml:space="preserve">2013.09~2014.07 西南民族大学（预科班）
2014.09~2020.07 复旦大学（本科）
</t>
  </si>
  <si>
    <t xml:space="preserve">2015.10	上海市运动会篮球赛冠军
2016.06	复旦大学本科生单项奖学金
2017.06	上海市篮球联盟联赛冠军
2014-2020	校内各级别篮球比赛冠亚军以及MVP　
</t>
  </si>
  <si>
    <t>古丽巴哈尔·艾尔肯</t>
  </si>
  <si>
    <t>1771699274@qq.com</t>
  </si>
  <si>
    <t>1990年08月19日</t>
  </si>
  <si>
    <t>2019-07-01</t>
  </si>
  <si>
    <t>重庆医科大学</t>
  </si>
  <si>
    <t>已婚</t>
  </si>
  <si>
    <t xml:space="preserve">	15600262036	</t>
  </si>
  <si>
    <t>父女,艾尔肯·艾依提,群众,巴州石油第二中学  高级教师,653126196203075214
母女,米热古丽·卡吾力,群众,巴州石油第二中学  高级教师,653126196007050642
兄妹,艾尼瓦尔·艾尔肯,中共党员,中央人民广播电台  记者,653124098511194211</t>
  </si>
  <si>
    <t>2005年9月-2009年7月 黑龙江省哈尔滨市第73中学（内地新疆高中班），因高三时身体原因频繁住院，高考失利，被大专录取。
2009年9月-2012年7月  江西中医药大学   药物制剂专业
因个人从小强烈当医生的梦想，重新复读
2012年9月-2013年7月   复读    以高分被重庆医科大学一批次录取
2013年9月-2014年7月  西南大学   少数民族预科1年
2014年9月-2019年7月  重庆医科大学   临床医学专业 （全国统考  全日制  一批次）
2019年7月-至今   待业中</t>
  </si>
  <si>
    <t>2010年荣获2次“单科奖学金”</t>
  </si>
  <si>
    <t>艾比拜罕·吾拉木</t>
  </si>
  <si>
    <t>3040825382@qq.com</t>
  </si>
  <si>
    <t>1992年04月10日</t>
  </si>
  <si>
    <t xml:space="preserve">	18725891849	</t>
  </si>
  <si>
    <t>母女,帕太姆罕,群众,务农,653222196901113708
父女,吾拉木·喀迪尔,群众,务农,653222196207183714</t>
  </si>
  <si>
    <t>2008年9月-2012年7月，浙江省金华市汤溪高级中学
2012年9月-2013年7月，和田地区实验中学复读
2013年9月-2014年7月，西南大学预科
2014年9月-2019年7月，重庆医科大学</t>
  </si>
  <si>
    <t>无</t>
  </si>
  <si>
    <t>玛依拉·帕米尔</t>
  </si>
  <si>
    <t>2638328548@qq.com</t>
  </si>
  <si>
    <t>1993年05月10日</t>
  </si>
  <si>
    <t>2019-06-30</t>
  </si>
  <si>
    <t>长沙医学院</t>
  </si>
  <si>
    <t xml:space="preserve">	13298693572	</t>
  </si>
  <si>
    <t>夫妻,阿力木·吾斯曼,共青团员,乌鲁木齐市第一人民医院医生,653130199405100738</t>
  </si>
  <si>
    <t xml:space="preserve">2013年9月--2014年6月  宁夏大学（预科一年）
2014年9月--2019年6月  长沙医学院 （大学本科五年）
2018年5月—2019年5月  中南大学湘雅三医院（实习一年）
毕业后在家择业及考研。
</t>
  </si>
  <si>
    <t xml:space="preserve">2014年--2015年学年 优秀班干部
2015年--2016年学年 优秀团员
2018年--2019年学年  优秀实习生
2019年优秀毕业生　
</t>
  </si>
  <si>
    <t>热依拉·阿巴拜克热</t>
  </si>
  <si>
    <t>1442547797@qq.com</t>
  </si>
  <si>
    <t>1996年03月02日</t>
  </si>
  <si>
    <t>2020-06-29</t>
  </si>
  <si>
    <t>南方医科大学</t>
  </si>
  <si>
    <t xml:space="preserve">	18040747455	</t>
  </si>
  <si>
    <t>母女,布海里齐木·斯迪克,群众,务农,653129197510011660
姐弟,萨拉依丁·阿巴拜克热,共青团员,个体经营,653129200010011618
姐妹,热孜亚·阿巴拜克热,共青团员,学生,653129200504031627</t>
  </si>
  <si>
    <t>学习经历：
2011年9月至2014年6月   伽师县第一高中
2014年9月至2015年6月  乌鲁木齐轻工职业技术学院
2015年9月至2020年6月   南方医科大学
实习经历：
2019年7月至2019年10月   广东省第二人民医院‘
分别在心血管内科、普外科、感染科、消化内科、儿科、妇科等科室实习。
1. 每天跟科室主任、主治医生等参与查房，记录病人每天的变化情况。
2.独立撰写病例、病程等记录。
3.问诊，给病人做床边心电图，录入信息，给病人换药处理伤口以及评估伤口愈合情况，办理出入手续等。
4.参加科室规定的一周两次的培训和病例讨论。
5.通过实习期间的学习，学会了用所学理论知识与实践结合，根据观察病人以及问诊，做出初步诊断，选取合适治疗方案，如何与病人及家属有效沟通。
2019年10月至2020年2月   广州市越秀区疾病预防控制中心
分别在办公室、公共卫生一科、艾滋病性病防制科、慢性病预防控制科等科室实习。
1. 老师的带领下参观公共卫生场所、中小学采样并检测健康危害因素，录入信息并整理文件。
2.各科室实习期间熟悉了解到各科室规定的工作任务，基本工作流程，学会了用所理论知识与实践结合，根据不同工作需求，有效的解决问题。</t>
  </si>
  <si>
    <t>2017-2018学年获"南方医科大学三等奖学金“
2018-2019学年获“国家励志奖学金”
2019-2020学年获“南方医科大学公共卫生学院班级突出贡献奖”
无惩罚情况；</t>
  </si>
  <si>
    <t>努日曼古丽·萨比尔</t>
  </si>
  <si>
    <t>1422741271@qq.com</t>
  </si>
  <si>
    <t>1996年10月01日</t>
  </si>
  <si>
    <t>2020-06-30</t>
  </si>
  <si>
    <t>福建医科大学</t>
  </si>
  <si>
    <t xml:space="preserve">	13619985026	</t>
  </si>
  <si>
    <t>父亲,沙比尔·沙迪克,群众,无,653101194606010136
母亲,图尔荪阿依·拜科日,群众,无,65312219600720276X</t>
  </si>
  <si>
    <t>2019.7.20—2019.8.15           喀什市疾控中心疾控科
2018.8.13—2018.8.19         福州市肺和医院肺结核科
2018.7.23—2018.8.12         福州市传染病医院艾滋病科，肝科，传染病科
2018.4.2—2018.7.22           福州市第二人民医院肿瘤外科，呼吸内科，儿科，内分泌科，消化科
2018.3.5—2018.4.1             福州市妇幼保健医院妇科，产科实习
2017.7.10—2017.8.15          喀什市胜利医院综合类</t>
  </si>
  <si>
    <t>《少数民族学生文体奖学金》
《优秀运动员》</t>
  </si>
  <si>
    <t>敉尔赞力·穆塔力甫</t>
  </si>
  <si>
    <t>1615472968@qq.com</t>
  </si>
  <si>
    <t>1997年11月09日</t>
  </si>
  <si>
    <t xml:space="preserve">	13899837144	</t>
  </si>
  <si>
    <t>父子,穆塔力甫`胡达拜尔地,中共党员,昌吉电业局/职工,650104196601060033
母子,依巴达提·马合木提,群众,乌鲁木齐市电业局/职工,650104197303181683
兄妹,玛尔哈巴·穆塔力甫,共青团员,乌鲁木齐市第二十中学/学生,65010420030303002X</t>
  </si>
  <si>
    <t>2016年9月-2017年6月，在西南大学历史文化学院预科班学习，担任班长
2017年9月-至今         ， 在重庆医科大学检验医学院学习，担任体育委员</t>
  </si>
  <si>
    <t xml:space="preserve">2016学年，在西南大学获得少数名族成长社《优秀社团团员》
在历史文化学院辩论比赛中获得《最佳辩手》
在2017学年有检验医学院举办第七届“争鸣杯”，获得第二名
</t>
  </si>
  <si>
    <t>排则莱提·艾赛提</t>
  </si>
  <si>
    <t>2829604948@qq.com</t>
  </si>
  <si>
    <t>1991年02月17日</t>
  </si>
  <si>
    <t>群众</t>
  </si>
  <si>
    <t>2016-06-28</t>
  </si>
  <si>
    <t>预防医学</t>
  </si>
  <si>
    <t xml:space="preserve">	18709003715	</t>
  </si>
  <si>
    <t>父女,尼加提·亚生,群众,伊宁县国家电网,654101196211090039
母女,帕丽旦木·斯衣提,群众,伊宁市税务局,654121196309030021</t>
  </si>
  <si>
    <t>2007年9月至2011年7月 北京市海淀区农业大学附属中学内地新疆班
2011年9月至2016年6月 宁夏医科大学 预防医学专业
2016年7月至2020年6月 伊宁市人民医院 预防保健科
2020年6月至今伊犁州新华医院 预防保健科</t>
  </si>
  <si>
    <t>否</t>
  </si>
  <si>
    <t>布祖拉·吐拉买提</t>
  </si>
  <si>
    <t>1848728464@qq.com</t>
  </si>
  <si>
    <t>1993年08月05日</t>
  </si>
  <si>
    <t>2017-07-31</t>
  </si>
  <si>
    <t>安徽医科大学</t>
  </si>
  <si>
    <t>良好</t>
  </si>
  <si>
    <t xml:space="preserve">	14799804200	</t>
  </si>
  <si>
    <t>父女,吐拉买提·孜热甫,群众,新疆叶城县夏合甫乡13村6组225号     农民,653126195708023036
母女,布合里其·阿布都拉,群众,新疆叶城县夏合甫乡13村6组225号     农民,653126196411203049</t>
  </si>
  <si>
    <t>2008年9月到2012年7月      江苏省盐城市田家炳中学就读
2012年9月到2017年7月      安徽医科大学 预防医学专业
2017年7月到2019年7月     参加大学生西部计划项目  服务于和田县交通运输局
2019年7月到2019年12月    叶城县人民法院聘用制书记员
2020年1月到2020年9月      叶城县疾病预防控制中心聘用干部
2020年9月到至今                 和田地区疾病预防控制中心临聘</t>
  </si>
  <si>
    <t>木合力斯江·买买提依明</t>
  </si>
  <si>
    <t>3449349265@qq.com</t>
  </si>
  <si>
    <t>1993年04月10日</t>
  </si>
  <si>
    <t>2017-06-07</t>
  </si>
  <si>
    <t>杭州师范大学（医学院）</t>
  </si>
  <si>
    <t xml:space="preserve">	18399105051	</t>
  </si>
  <si>
    <t>父子,买买提依明·玉素因,中共党员,深喀第二高级中学,65310119650819281X
母子,热比娅·司马依,群众,退休,653101196712010462
弟弟,木合布力江,共青团员,南京中医药大学,653101199801080415</t>
  </si>
  <si>
    <t>2008年9月-2011年6月 高中 喀什六中
2011年9月-2012年8月 预科 南昌工学院 
2012年9月-2017年7月 本科 杭州师范大学（医学院） 
2017年9月-2020年8月 新疆医科大学第一附属医院规范化培训 在这三年医院期间，先后轮转了临床科室，熟悉了临床科室的常见病和多发病的临床诊断和治疗，熟悉掌握了规范书写病历，病程记录等一系列基本操作，能够与带教老师达成共识，专业知识扎实，得到医院领导及老师们的肯定。</t>
  </si>
  <si>
    <t>2015-2016学期 获得优秀学生奖学金，
2014-2015学期 获得文体活动奖 
2012-2013学期 评选优秀团员 
2018-2019年份 评选优秀住院医师</t>
  </si>
  <si>
    <t>阿依努尔·库尔班</t>
  </si>
  <si>
    <t>3292562759@qq.com</t>
  </si>
  <si>
    <t>1994年12月10日</t>
  </si>
  <si>
    <t>2020-09-08</t>
  </si>
  <si>
    <t>广东医科大学</t>
  </si>
  <si>
    <t xml:space="preserve">	18299182644	</t>
  </si>
  <si>
    <t>父女,库尔班·卡吾力,中共党员,叶城县纪检委，干部,653126196705190036
母女,古丽巴哈尔·艾山,中共党员,叶城县三中教师,653126197303050326
姐妹,古丽孜巴·库尔班,共青团员,重庆科技大学,653126200101220328</t>
  </si>
  <si>
    <t>2014年09月-2020年至今：
2014年09月-2015年07月：新疆轻工技术学校外语学院预科；
2015年09月-2018年06月：广东医科大学公共卫生学院预防医学专业，主要掌握临床医学专业知识；
2018年06月-2018年11月：广东省东莞市大岭山医院临床实习5个月；
2018年11月-2019年07月：主要掌握预防医学专业知识以及公共卫生技能培训；
2019年07月-2020年01月：乌鲁木齐市疾控专业实习
2020年07月-2020年09月：参加东泉路管委会疫情工作，主要参与疫苗接种，培育工程，核酸采样等工作；
2020.09.20至今：水磨沟区疾控中心</t>
  </si>
  <si>
    <t xml:space="preserve">
2017年广东医科大学文化科技卫生“三下乡”社会实践活动中被学校评为优秀个人。；
2017年代表学校参加了广东新疆籍少数民族骨干大学生卓越训练营，评为优秀骨干大学生。；
2017年在“寻找2017全国大学生百强暑期实践团队”活动中获得最佳实践团队。；
2017年“旗帜飘扬，坚定信念”党建带团建活动中表现突出。；
2018年12月因在服务东莞市与港澳大湾区人才创业论坛活动中表现出色被东莞市评为优秀青年 志愿者。；
2018年7月至11月在广东省东莞市大岭山人民医院进行了临床实习 
 2019年7月至今在乌鲁木齐市疾控中心进行专业实习。；
在校期间已获得针灸刮痧学职业资格证书四级。</t>
  </si>
  <si>
    <t>蔺静</t>
  </si>
  <si>
    <t>1471421266@qq.com</t>
  </si>
  <si>
    <t>1998年12月13日</t>
  </si>
  <si>
    <t>武汉科技大学</t>
  </si>
  <si>
    <t xml:space="preserve">	15751007202	</t>
  </si>
  <si>
    <t>父女,蔺东运,群众,务农,411425197608268717
母女,刘福丽,群众,务农,411425197410228728
兄妹,蔺田,群众,个体,411425199705188734</t>
  </si>
  <si>
    <t>1.2012年09月至2015年06月，就读于新疆维吾尔族自治区库车市第二中学。
2.2015年09月至2019年06月，就读于湖北省武汉市武汉科技大学。
3.2019年07月至至今，就职于乌鲁木齐市新疆中检联检测有限公司。</t>
  </si>
  <si>
    <t>缺考</t>
  </si>
  <si>
    <t>艾孜买提·艾合买提</t>
  </si>
  <si>
    <t>862892405@qq.com</t>
  </si>
  <si>
    <t>1997年02月24日</t>
  </si>
  <si>
    <t>2020-07-01</t>
  </si>
  <si>
    <t>新疆医科大学</t>
  </si>
  <si>
    <t xml:space="preserve">	18999980348	</t>
  </si>
  <si>
    <t>母子,阿依古丽·苏力坦,群众,退休,650102196510272644
父子,艾合买提·哈孜木,群众,退休,65232719548312237</t>
  </si>
  <si>
    <t>2009年9月至2012年7月就读于乌鲁木齐市第46中学
2012年9月至2015年7月就读于乌鲁木齐市第23中学
2015年9月至2020年7月就读于新疆医科大学</t>
  </si>
  <si>
    <t>2015-2016学年获得校学生会优秀干事称号
2016-2017学年获得校学生会优秀干部称号</t>
  </si>
  <si>
    <t>阿巴斯阿吉·阿布力米提</t>
  </si>
  <si>
    <t>898782471@qq.com</t>
  </si>
  <si>
    <t>1996年05月22日</t>
  </si>
  <si>
    <t>2020-05-26</t>
  </si>
  <si>
    <t>新疆医科大学厚博学院</t>
  </si>
  <si>
    <t xml:space="preserve">	17799320072	</t>
  </si>
  <si>
    <t>母子,阿依古力·吾布力,群众,退休,653125197103120047
兄妹,阿依旦·阿布力米提,共青团员,新疆医科大学厚博学院学生,653125200103130223</t>
  </si>
  <si>
    <t>2012-09~2015-07：乌鲁木齐市高级中学学生；
2015-09~2020-05：新疆医科大学厚博学院学生；
2019-07~2020-06：新疆维吾尔自治区人民医院实习医生。</t>
  </si>
  <si>
    <t>2018~2019学年被乌鲁木齐市天山区二道桥街道固原巷社区授予“优秀返乡大学生”称号。</t>
  </si>
  <si>
    <t>祖力甫卡尔·艾力江</t>
  </si>
  <si>
    <t>1943732388@qq.com</t>
  </si>
  <si>
    <t>1995年01月19日</t>
  </si>
  <si>
    <t>2020-05-25</t>
  </si>
  <si>
    <t xml:space="preserve">	13139606010	</t>
  </si>
  <si>
    <t>夫妻,祖热姑丽·太外库力,共青团员,东泉路片区管委会防疫干部,653101199509242042
父子,祖拜尔·祖力甫卡尔,其他,学龄前儿童,650104202004267317</t>
  </si>
  <si>
    <t>2010年9月至2013年6月在乌鲁木齐市第十九中学就读高中；
2013年9月至2020年5月再新疆医科大学厚薄学院就读临床医学专业（本科）；
2020年6与人至今待业。</t>
  </si>
  <si>
    <t>赵凤娇</t>
  </si>
  <si>
    <t>1242738832@qq.com</t>
  </si>
  <si>
    <t>1995年02月26日</t>
  </si>
  <si>
    <t>2020-12-31</t>
  </si>
  <si>
    <t>甘肃中医药大学</t>
  </si>
  <si>
    <t xml:space="preserve">	18699692981	</t>
  </si>
  <si>
    <t>父女,赵金永,群众,个体,652823196904060515
母女,李莉,群众,个体,652823197211154329</t>
  </si>
  <si>
    <t>2011.09-2014.06 新疆巴音郭楞蒙古自治州第二中学
2014.09-2017.06 山东协和学院
2017.08-2019.03新疆巴州尉犁县人民医院
2019.03-2020.04新疆巴州博湖县人民医院
2018.03-2021.01 甘肃中医药大学</t>
  </si>
  <si>
    <t>中药药剂员证书
美容师中级证书</t>
  </si>
  <si>
    <t>阿力木江·艾尔肯</t>
  </si>
  <si>
    <t>974799211@qq.com</t>
  </si>
  <si>
    <t>1994年11月25日</t>
  </si>
  <si>
    <t>中共预备党员</t>
  </si>
  <si>
    <t>2021-06-01</t>
  </si>
  <si>
    <t>湖北科技学院</t>
  </si>
  <si>
    <t xml:space="preserve">	19190001997	</t>
  </si>
  <si>
    <t>父亲,艾尔肯·拉米提,群众,英吉沙县粮食局、技术人员,653123196908052419
母亲,帕提古丽·玉苏普,群众,个体私营,653123197510152422</t>
  </si>
  <si>
    <t>2015年9月—2018年6月，在仙桃职业学院上大专，证明人肖宇；
2018年9月至今在湖北科技学院就读。
2020年9月-至今，在喀什地区第二人民医院实习。</t>
  </si>
  <si>
    <t xml:space="preserve">2018年“民族团结一家亲 同心共筑中国梦”主题征文比赛中，荣获优秀奖。
2018年12月获得全国大学英语四级证书。
湖北科技学院2019年学校运动会男子足球第四名。
2019年2月在社区进行了大学生返乡发生亮剑活动，受到广大群众的好评。
</t>
  </si>
  <si>
    <t>舒琳尧</t>
  </si>
  <si>
    <t>1559689886@qq.com</t>
  </si>
  <si>
    <t>1997年07月30日</t>
  </si>
  <si>
    <t>2021-06-25</t>
  </si>
  <si>
    <t>成都中医药大学</t>
  </si>
  <si>
    <t xml:space="preserve">	18999747731	</t>
  </si>
  <si>
    <t>母女,聂静文,共青团员,新疆颐仁堂药店207店,652522197403094428
父女,舒岗,群众,自由职业,51082419690819723X</t>
  </si>
  <si>
    <t>2013年09月-2016年06月 在乌鲁木齐市第101中学读高中，期间担任班级化学课代表
2016年09月至今 成都中医药大学读预防医学本科，担任班级资助委员，社团活动部部长
2019年07月-2019年12月 在四川省温江区人民医院进行教学实习</t>
  </si>
  <si>
    <t>在校期间获得优秀学生、优秀学生干部、社会工作优秀奖、优秀志愿者、三等奖学金2次、二等奖学金1次。　</t>
  </si>
  <si>
    <t>古丽努尔·麦麦提敏</t>
  </si>
  <si>
    <t>835945891@qq.com</t>
  </si>
  <si>
    <t>1995年02月12日</t>
  </si>
  <si>
    <t>2020-07-10</t>
  </si>
  <si>
    <t>首都医科大学</t>
  </si>
  <si>
    <t xml:space="preserve">	13345382288	</t>
  </si>
  <si>
    <t>父女,麦麦提敏·约麦尔,中共党员,新疆昆玉市兵团皮山农场蓝精灵幼儿园  职工,653223196603133918
母女,波斯坦古丽•阿皮孜,群众,新疆昆玉市兵团皮山农场疾控中心退休,653223196601153923
姐妹,于丽米努尔•麦麦提敏,共青团员,安徽医科大学 学生,653223200104233921</t>
  </si>
  <si>
    <t xml:space="preserve">高中：2011年9月-2014年7月，新疆和田地区天津高级中学
预科：2014年9月-2015年7月，江西南昌工学院
大学：2015年9月-2020年7月，首都医科大学，预防医学专业
</t>
  </si>
  <si>
    <t>曾获得2018-2019学年国家励志奖学金</t>
  </si>
  <si>
    <t>古再努尔·阿卜杜如苏力</t>
  </si>
  <si>
    <t>748693650@qq.com</t>
  </si>
  <si>
    <t>1996年10月19日</t>
  </si>
  <si>
    <t xml:space="preserve">	15022940042	</t>
  </si>
  <si>
    <t>母女,再娜古丽·图尔哈孜,共青团员,个体,652927197603082740</t>
  </si>
  <si>
    <t>2012/9——2016/7   苏州高新区第一中学（内高班）
2016/9——2021/7    郑州大学</t>
  </si>
  <si>
    <t>2016-2017学年三等奖学金   优秀志愿者  
2017-2018学年三等奖学金   系统解剖学绘画比赛三等奖  防艾知识竞赛优秀奖
2018-2019学年二等奖学金   英语知识比赛优秀奖  
普通话二级证书
计算机二级证书
英语四六级证书</t>
  </si>
  <si>
    <t>佐日古丽·乌布力</t>
  </si>
  <si>
    <t>2027065871@qq.com</t>
  </si>
  <si>
    <t>1994年12月06日</t>
  </si>
  <si>
    <t xml:space="preserve">	15999245187	</t>
  </si>
  <si>
    <t>母女,热阳古丽·邢家宽,共青团员,无,653128197003010229
父女,乌布力·阿西木,共青团员,无,653128196608220291</t>
  </si>
  <si>
    <t>2010.9-2014.7青岛市第六十六中学
2014.9-2019.7重庆医科大学
2018.7-2018.11重庆市第六人民医院实习
2018.12-2019-5岳普湖县疾病预防控制中心</t>
  </si>
  <si>
    <t>2018.12重庆市第六人民医院“优秀实习生”　称号</t>
  </si>
  <si>
    <t>凯丽比努尔·吾买尔</t>
  </si>
  <si>
    <t>592557182@qq.com</t>
  </si>
  <si>
    <t>1993年12月16日</t>
  </si>
  <si>
    <t>研究生</t>
  </si>
  <si>
    <t>2020-05-30</t>
  </si>
  <si>
    <t>硕士学位</t>
  </si>
  <si>
    <t xml:space="preserve">	13199913339	</t>
  </si>
  <si>
    <t>父女,吾买尔,群众,无,653021196812080812
母女,如山古丽,群众,无,653021197004170824</t>
  </si>
  <si>
    <t>2008 年 9 月—2011 年 6 月就读于乌鲁木齐市高级中学 。 
2011 年 9 月—2012 年 7 月在新疆医科语言文化学院学院。 
2012 年 9 月—2017 年 7 月在新疆医科大学就读预防医学专业。 
2017 年 9 月—2020年06月在新疆医科大学就读公共卫生专业。</t>
  </si>
  <si>
    <t>2017年荣获校级优秀毕业生。　
2020年荣获自治区学业奖学金。</t>
  </si>
  <si>
    <t>热依来·艾尼娃</t>
  </si>
  <si>
    <t>1350774894@qq.com</t>
  </si>
  <si>
    <t>1995年05月22日</t>
  </si>
  <si>
    <t xml:space="preserve">	13279915323	</t>
  </si>
  <si>
    <t>父亲,艾尼娃·阿不都,群众,农民,652101196801202211
母亲,阿加汗·玉素甫,群众,农民,652101197002102323</t>
  </si>
  <si>
    <t>高中：2011-2014年在吐鲁番市实验中学；      证明人：（姚秀君）
2014-2015年在乌鲁木齐轻工职业学院预科；    证明人（赵雯雯）
2015.9-2020.7 年在广东医科大学 本科毕业；   证明人（张美艳）   
 2017.7-2017.9            在吐鲁番市人民医院见习
 2018.7-2018.11          在东莞市大朗医院临床实习
 2019.7-2020.01          在吐鲁番市高昌区疾控中心专业实习</t>
  </si>
  <si>
    <t>江恩丽·沙特别克</t>
  </si>
  <si>
    <t>2508143961@qq.com</t>
  </si>
  <si>
    <t>1995年09月24日</t>
  </si>
  <si>
    <t>中共党员</t>
  </si>
  <si>
    <t xml:space="preserve">	15349961310	</t>
  </si>
  <si>
    <t>父亲,沙特别克·卡孜克力,群众,退休教师,654321196407152015
母亲,夏丽玛·哈依托拉,中共党员,无,654321196807052021
姐姐,沙吾列·沙特别克,中共党员,阿勒泰人民法院,654321199011192022
妹妹,唐阿力·沙提别克,共青团员,中国矿业大学本科生,65432119991024202X</t>
  </si>
  <si>
    <t>2003.09-2009.06（小学）布尔津县冲乎尔镇第一小学 
2009.09-2012.07（初中）：布尔津县初级中学，连续三年担任班级的班长职位。
2012 .09-2016.07：毕业于北京市昌平二中（内高班），连续四年担任学习委员职位，担任校学生会学习部干事。
2016.09-2021.07
毕业于郑州大学公共卫生学院预防医学专业，在校期间担任班里团支书，学生会文艺部部长，团委宣传部部长。</t>
  </si>
  <si>
    <t xml:space="preserve">
荣获郑州大学创业培训合格证书；
荣获郑州大学团校结业证书；
2017年被评为郑州大学优秀团员；
2017年校园歌手大赛中荣获最佳歌手奖，2019年人体解剖绘画大赛第三名；
2018年至2020年被评为优秀班干部，优优秀团干部，优秀团支部，优秀团员；
2016年至2021年每年获得国家助学金；
2020年四月 评为五星团干部
英语4级证书；
普通话等级考试2级乙等。
</t>
  </si>
  <si>
    <t>达吾热尼·木合塔尔</t>
  </si>
  <si>
    <t>327562115@qq.com</t>
  </si>
  <si>
    <t>1994年07月10日</t>
  </si>
  <si>
    <t>2019-09-20</t>
  </si>
  <si>
    <t xml:space="preserve">	13999922914	</t>
  </si>
  <si>
    <t>父子,木合塔尔·玉苏甫,群众,自治区维吾尔医医院 副主任医师,650102196501066814
母子,地力拜尔·艾尼,群众,胜利路管委会 已退休,650105196501290727</t>
  </si>
  <si>
    <t>罗艺天</t>
  </si>
  <si>
    <t>lyt0177@163.com</t>
  </si>
  <si>
    <t>1998年01月07日</t>
  </si>
  <si>
    <t>南通大学</t>
  </si>
  <si>
    <t xml:space="preserve">	17826154676	</t>
  </si>
  <si>
    <t>父女,罗宝利,中共党员,新疆新源县经贸局,654125196105150270
母女,舒玉萍,中共党员,新疆新源县教育局,654125196106270265</t>
  </si>
  <si>
    <t xml:space="preserve">2013.9-2016.6新疆伊犁第二中学
2016.9-2021.6南通大学
2018.2 天津市九安医疗股份有限公司三糖一照护协助营养师诊疗
2019.7 – 2019.8新源县疾病预防中心
实习生，实习期间主要了解各科室的工作内容协助工作人员完成各项工作
2019.3-2019.6  泰州市第二人民医院
临床实习，实习期间主要了解常见病多发病的诊治
2020.6-2020.9江苏泰洁股份有限公司
实习生，参加国家职业卫生调查工作，完成300多份调查报告的填写
</t>
  </si>
  <si>
    <t xml:space="preserve">荣获2017-2018年校三等奖学金
荣获2018-2019年校三等奖学金
</t>
  </si>
  <si>
    <t>古力加娜提·吐尔孙</t>
  </si>
  <si>
    <t>1530310044@qq.com</t>
  </si>
  <si>
    <t>1995年12月20日</t>
  </si>
  <si>
    <t xml:space="preserve">	13139860603	</t>
  </si>
  <si>
    <t>母亲,哈丽旦木·阿布迪卡迪尔,群众,阿克苏地区阿瓦提县沙依巴格社区,652928197101020642</t>
  </si>
  <si>
    <t>2012.09-2016.07  就读于天津市第五中学(内高班) 担任副班长、学习委员及校排球队队员，并获得"最美学生"、"优秀学生"、"三好学生"等称号
2016.09-2017.01  就读于重庆医科大学，专业为预防医学，积极参加班级及学校组织的各类活动
2017.01-2017.03  在阿克苏地区阿瓦提县假期培训中心工作，并获得"优秀教师"称号
2017.03-2017.09  在校创业，合伙开民族餐厅同时参加微商团队
2017.09-2018.01  参加重庆医科大学志愿者活动，为社区居民做防艾宣传和健康体检
2018.01-2018.02  在阿瓦提县沙依巴格社区卫生服务站见习，协助社区领导开展全民体检，并获得"优秀大学生"称号
2018.02-2018.03  在阿瓦提县沙依巴格社区代表大学生做关于民族团结的宣讲
2018.03-2019.09  在重庆医科大学认真学习专业知识同时考取驾照
2019.09-2020.01  在重庆市附属永川医院学习和见习，学习了内外妇儿传染病等科目
2020.07-2020.11  在重庆市职业病防治院见习，分别轮转了妇产科、呼吸内科、社区卫生服务中心、职业病与中毒医学科、骨科与心胸外科、急诊科等科室</t>
  </si>
  <si>
    <t xml:space="preserve">     无</t>
  </si>
  <si>
    <t>阿布都拉·吐尔洪</t>
  </si>
  <si>
    <t>1967100029@qq.com</t>
  </si>
  <si>
    <t>1994年08月15日</t>
  </si>
  <si>
    <t>2020-06-01</t>
  </si>
  <si>
    <t xml:space="preserve">	13657542230	</t>
  </si>
  <si>
    <t>父子,吐尔洪·艾孜孜,中共党员,巴楚县阿拉格尔乡1村4组，农民,65313019640701141X
母子,海力其·吾斯曼,群众,巴楚县阿拉格尔乡1村4组，农民,653130197006021427
兄妹,热比古丽·吐尔洪,共青团员,昌吉市彩贝乐公司，会计,653130199703071419
兄妹,玛伊热·吐尔洪,共青团员,新疆大学，学生,653130200003151423</t>
  </si>
  <si>
    <t>2018年7月15日到2019年1月15日在新疆医科大学第二附属医院临床实习。
2019年7月到2019年9月在新疆维吾尔自治区疾病预防控制中心结麻中心实习。</t>
  </si>
  <si>
    <t xml:space="preserve">获得组织胚胎学绘图大赛第二名。
获得“民族团结一家亲学院杯”篮球比赛亚军。
学院组织的篮球、足球比赛亚军、季军。
</t>
  </si>
  <si>
    <t>成绩无效</t>
  </si>
  <si>
    <t>古丽夏提·麦麦提图尔荪</t>
  </si>
  <si>
    <t>1515065592@qq.com</t>
  </si>
  <si>
    <t>1994年06月15日</t>
  </si>
  <si>
    <t>2022-05-31</t>
  </si>
  <si>
    <t xml:space="preserve">	18999874382	</t>
  </si>
  <si>
    <t>父亲,麦麦提图尔荪·阿布杜外力,群众,新疆疏勒县，个体工商户,65312219639052015
母亲,萨妮古丽·赛来,群众,新疆疏勒县，个体工商户,653122197106042022
弟弟,帕尔哈提,共青团员,学生,653122199812052016
妹妹,古丽且合热,其他,学生,653122201107012027</t>
  </si>
  <si>
    <t xml:space="preserve">
2008.09-2011.06               新疆疏勒县第一中                        高中
2011.09-2012.06               新疆医科大学                               预科
2012.09-2017.06               新疆医科大学                               本科
2017.09-2020.06               新疆医科大学                               硕士</t>
  </si>
  <si>
    <t xml:space="preserve">
2018-2019学年新疆医科大学                                        自治区学业奖学金二等奖
2017-2018学年新疆医科大学                                        学业奖学金二等奖
2014-2015学年新疆医科大学                                        二等优秀学生奖学金
2013-2014学年新疆医科大学                                        新疆三等奖学金</t>
  </si>
  <si>
    <t>阿尔蔓来·热合买提</t>
  </si>
  <si>
    <t>1620785624@qq.com</t>
  </si>
  <si>
    <t>1997年03月07日</t>
  </si>
  <si>
    <t xml:space="preserve">	14709068566	</t>
  </si>
  <si>
    <t>母亲,沙吾列,群众,退休,654322197006201921</t>
  </si>
  <si>
    <t>2012.09-2015.07    富蕴县高级中学  就读高中
2015.09-2016.07    西南大学             就读预科
2016.09-2021.07    重庆医科大学     就读本科</t>
  </si>
  <si>
    <t>优秀寝室长</t>
  </si>
  <si>
    <t>艾米·万里</t>
  </si>
  <si>
    <t>emraannnn@163.com</t>
  </si>
  <si>
    <t>1996年06月14日</t>
  </si>
  <si>
    <t>南京医科大学</t>
  </si>
  <si>
    <t xml:space="preserve">	13309929020	</t>
  </si>
  <si>
    <t>父子,万里·克里木,中共党员,新疆独山子天云公司 副总经理,650202196906200052
母子,热依拉·卡地尔,群众,新疆独山子石化公司乙烯厂 退休,650202196907131028
兄弟,维克·万里,共青团员,新疆独山子铁路运输公司 职工,65020219960614163X</t>
  </si>
  <si>
    <t>2012.09-2015.06 新疆克拉玛依市独山子区第二中学
2015.09-2016.06 昌吉学院（预科）
2016.09-2020.06 南京医科大学（本科）</t>
  </si>
  <si>
    <t>2017-2018学年 2018-2019学年 获南京医科大学奖学金单项奖
2017-2018学年 2018-2019学年 2019-2020学年 获南京医科大学“边疆地区少数民族先进个人”称号</t>
  </si>
  <si>
    <t>祖拉丽阿依·艾山</t>
  </si>
  <si>
    <t>zula04@163.com</t>
  </si>
  <si>
    <t>1996年04月04日</t>
  </si>
  <si>
    <t>北京物资学院</t>
  </si>
  <si>
    <t xml:space="preserve">	13260259414	</t>
  </si>
  <si>
    <t>父,艾山江·玉苏甫,中共党员,国家税务总局伽师县税务局 退休,653121196904280059
母,图尔荪古丽·艾麦提,中共党员,喀什托克扎克镇中心小学 退休,653121196606100048</t>
  </si>
  <si>
    <t>2012年9月--2015年6月   长春希望高中 内高班
2015年9月--2019年7月  北京物资学院  劳动与社会保障专业</t>
  </si>
  <si>
    <t>大学期间担任四年班级团支书,劳动科学与法律学院学生会副主席,专业社团联合会会长,劳动与社会保障协会会长。
获奖证书：北京物资学院劳动科学与法律学院2016年度学生工作中荣获“优秀部长”
                  北京物资学院劳动科学与法律学院2016年度学生工作中荣获“先进个人”
                  北京物资学院商学院2017年度学生工作中荣获“先进个人”
                  北京物资学院商学院2018年度”优秀学生干部”“优秀团员”
                  2020新冠肺炎疫情防控工作中，获乌鲁木齐市天山区解放南路片区管委会“抗议先锋”称号</t>
  </si>
  <si>
    <t>古丽美娜·塔依尔</t>
  </si>
  <si>
    <t>512592205@qq.com</t>
  </si>
  <si>
    <t>1997年04月05日</t>
  </si>
  <si>
    <t>南京大学</t>
  </si>
  <si>
    <t xml:space="preserve">	18999033969	</t>
  </si>
  <si>
    <t>父亲,塔依尔·玉素甫,中共党员,哈密市交通运输局,510213196512080551
母亲,阿斯古丽·马合木提,群众,哈密交通职工教育培训中心,65220119690105176X</t>
  </si>
  <si>
    <t>2015.9—2016.6  宁夏大学民族预科教育学院 预科
2016.9—2020.6  南京大学政府管理学院 大学本科</t>
  </si>
  <si>
    <t>艾散江·麦麦提尼亚孜</t>
  </si>
  <si>
    <t>1327335037@qq.com</t>
  </si>
  <si>
    <t>1996年04月19日</t>
  </si>
  <si>
    <t xml:space="preserve">	13899105005	</t>
  </si>
  <si>
    <t>父亲,麦麦提尼亚孜,中共党员,莎车县中医医院主任,13899192215
母子,帕提古丽,中共党员,莎车县米夏小学教师 退休,18299899173
兄弟,吾散江,中共预备党员,南京大学研究生,15999633001</t>
  </si>
  <si>
    <t>2012-09-01~2015-07-01：莎车县第一中学 学生 高中毕业 无 全日制
2015-09-01~2016-07-01：喀什大学 预科 大学本科毕业 学士 全日制
2016-09-01~2020-07-01：广州医科大学 公共事业管理 大学本科毕业 学士 全日制
2019-10-15~2020-05-01：新疆维吾尔自治区卫生健康委医管中心 行政机关 党政办科员</t>
  </si>
  <si>
    <t>篮球，2017年4月至6月在广东省大学生篮球联赛中获得第三名 2017年5月至6月广东省大学生篮球联赛中第二名 2018年9月至11月广东省大学生篮球联赛中获得第二名。 2017年4月广州医科大学卫管学院运动会100米短跑第二名，4×100中第三 2018年广州医科大学校运动会100米短跑第四名
2015年至2016年喀什大学最美军服，2017年广州医科大学优秀班干部，2018年广州医科大学志愿者最美篇章</t>
  </si>
  <si>
    <t>再努然·苏来曼</t>
  </si>
  <si>
    <t>1912267890@qq.com</t>
  </si>
  <si>
    <t>1996年12月16日</t>
  </si>
  <si>
    <t>上海交通大学</t>
  </si>
  <si>
    <t xml:space="preserve">	13262549137	</t>
  </si>
  <si>
    <t>父亲,苏来曼·亚森,群众,新疆务农,652325196711181834
母亲,艾则再姆·霍加艾合买提,群众,新疆务农,652325196812201822
姐姐,祖拜旦·苏来曼,共青团员,同济大学，研究生在读,65232519921121821
弟弟,阿卜杜拉·苏来曼,群众,新疆广播电视大学，在读,652325200003251810</t>
  </si>
  <si>
    <t>学习经历：
奇台县第一中学                                         高中                                            2012.08-2015.06
新疆大学                                                    预科                                            2015.09-2016.06
上海交通大学                                             本科                                            2016.09-2020.06
工作经历：
上海交通大学中国城市治理研究院          媒体运营实习生                          2019.04-2019.06      
◇负责网站、公众号的内容建设、设计、优化、推广、追踪等运营和维护工作；
◇行政类工作主要负责整理资料，熟练使用excel，word等办公软件运用。
上海世纪明德国际旅行社有限司            辅导员、协调员                            2018.06-2018.07
◇全程陪同——在整个夏冬令营的过程中，作为辅导员将与孩子们同吃同住，举办开营闭营典礼，带领着孩子们研学沪杭，每到一个景点负责讲解景点以及背后文化知识。
上海交通大学教务处                      学校教育助管                                        2016.10-2019.01
上海交通大学国际与公共事务学院学工办    学校教育助管                          2018.09—2018.12
◇协助领导会议组织筹备，院校活动筹备，执行等；
◇协助处理日常事务工作。</t>
  </si>
  <si>
    <t>2017年10月         菁菁之星
2018年12月         学业进步奖
2019年05月         优秀团员
2019年09月         助飞活动优秀队员</t>
  </si>
  <si>
    <t>塞米热·阿布都米吉提</t>
  </si>
  <si>
    <t>2205675952@qq.com</t>
  </si>
  <si>
    <t>1997年07月20日</t>
  </si>
  <si>
    <t>2021-06-30</t>
  </si>
  <si>
    <t xml:space="preserve">	18109986888	</t>
  </si>
  <si>
    <t>父亲,米吉提,中共党员,莎车第一中学/教师,653125197206300016
母亲,马依努尔,中共党员,莎车向阳小学/教师,65312519751205022X</t>
  </si>
  <si>
    <t>2017年9月至2018年9月，担任团支书；
2020年9月至2021年6月，担任团支书；
2017年9月至2019年9月，担任校模特队队长；
2019年1月至2019年2月，在广州医科大学附二院见习；
2019年7月至2019年9月，在莎车县卫健委实习；
2020年7月至2020年11月，在深圳市时空引力传媒公司实习。</t>
  </si>
  <si>
    <t>阿依尼尕尔·穆台力普</t>
  </si>
  <si>
    <t>1511843434@qq.com</t>
  </si>
  <si>
    <t>1995年04月25日</t>
  </si>
  <si>
    <t>2018-06-25</t>
  </si>
  <si>
    <t>中国矿业大学（北京）</t>
  </si>
  <si>
    <t xml:space="preserve">	13909980893	</t>
  </si>
  <si>
    <t>父女,穆台力普·塔西,中共党员,英吉沙县棉麻公司,653123196605100014
母女,阿依努尔·达伍提,群众,英吉沙县税务局,653123196909050028</t>
  </si>
  <si>
    <t>2010年9月-2014年6月就读于江苏省邗江中学
2014年9月-2018年6月就读于中国矿业大学（北京）
2019年8月至今在新疆交通职业技术学院任外聘语文教师</t>
  </si>
  <si>
    <t>夏穆斯耶·阿布都瓦依提</t>
  </si>
  <si>
    <t>1641291597@qq.com</t>
  </si>
  <si>
    <t>1996年12月18日</t>
  </si>
  <si>
    <t xml:space="preserve">	18120801915	</t>
  </si>
  <si>
    <t>父亲,阿布都瓦依提·卡迪尔,中共党员,已退休,653130196808020915
母亲,热孜万古丽·阿卜杜热依木,中共党员,新疆喀什市巴楚县城镇卫生院 医生,653130196902170928
哥哥,依力亚斯·阿布都瓦依提,共青团员,自主创业,653130199310010991</t>
  </si>
  <si>
    <t>2012年9月—2016年7月	 浙江省嘉兴市秀州中学
2016年9月—2020年7月   福建医科大学  公共事业管理专业</t>
  </si>
  <si>
    <t>1.荣获福建医科大学第28届“扬民族之魂，展青春风采”第四届民族文化展之才艺展演类一等奖
2.荣获福建医科大学公共卫生学院第十二届“同行两会，假如我来提议案”活动中荣获二等奖</t>
  </si>
  <si>
    <t>热西提江·拜科日</t>
  </si>
  <si>
    <t>854926135@qq.com</t>
  </si>
  <si>
    <t>1996年08月25日</t>
  </si>
  <si>
    <t xml:space="preserve">	13999622636	</t>
  </si>
  <si>
    <t>父亲,拜克日·吾斯曼,中共党员,且末县农信社工会主席（已退休）,652825196401120013
母亲,海热古丽·司马义,中共党员,且末县农行职员（已退休）,652825196504010028</t>
  </si>
  <si>
    <t>2012.9-2015.6 高中 巴州二中石油分校
2015.9-2016.7 预科 昌吉学院
2016.9-2020.6 大学 南京医科大学</t>
  </si>
  <si>
    <t>2019.11  南京医科大学边疆地区少数民族学生先进个人荣誉称号（校级）
2018.11  南京医科大学边疆地区少数民族学生先进个人荣誉称号（校级）
2017.12  南京医科大学边疆地区少数民族学生先进个人荣誉称号（校级）
2016.11  南京医科大学阳光杯男子篮球第三名、三分球大赛第六名</t>
  </si>
  <si>
    <t>迪力亚尔·阿布力克木</t>
  </si>
  <si>
    <t>291425758@qq.com</t>
  </si>
  <si>
    <t>1996年09月28日</t>
  </si>
  <si>
    <t>2019-12-14</t>
  </si>
  <si>
    <t>广州中医药大学</t>
  </si>
  <si>
    <t xml:space="preserve">	13579202431	</t>
  </si>
  <si>
    <t>父亲,阿布力克木·依明江,群众,高新区动物卫生监督所,650105197105261312
母亲,帕提古丽·肉孜,群众,个体,650102197202212628</t>
  </si>
  <si>
    <t>201109-201407，高中，新疆实验中学。
201409-201507，预科，南昌工学院。
201509-201907，本科，广州中医药大学。
201909-201912，医务专员，广州广美医疗美容。
202001-202005，医务科干事，广州东仁医院。
202005-202011，监督协管员，沙区卫生计生综合监督执法局。</t>
  </si>
  <si>
    <t>衣丽米努尔·艾则孜</t>
  </si>
  <si>
    <t>1595426944@qq.com</t>
  </si>
  <si>
    <t>1996年11月20日</t>
  </si>
  <si>
    <t>2020-06-15</t>
  </si>
  <si>
    <t xml:space="preserve">	17726779425	</t>
  </si>
  <si>
    <t>父女,艾则孜·阿吾提,中共党员,阿瓦提县农业局,652928197206180650
母女,热汗古丽·买买提,群众,阿瓦提第三幼儿园,652928197206250663
姐妹,苏比努尔·艾则孜,共青团员,北方民族大学,652928200005090645</t>
  </si>
  <si>
    <t xml:space="preserve">2012.9-2016.6     高中   上海市嘉定一中   
2016.9-2020.6     大学    中国矿业大学（北京）
2019.11-2020.3   实习    北京好未来教育集团励步英语
2020.10.19-至今  上班   新疆万合帮商贸有限公司 </t>
  </si>
  <si>
    <t>王钰莹</t>
  </si>
  <si>
    <t>1076356326@qq.com</t>
  </si>
  <si>
    <t>1998年09月14日</t>
  </si>
  <si>
    <t xml:space="preserve">	15160987558	</t>
  </si>
  <si>
    <t>母女,杨玲玲,群众,新疆火焰山餐饮集团,62052219681101216X
父女,王涛,群众,个体,620522196909132119
姐妹,王钰婷,群众,中山大学,620522199607302120</t>
  </si>
  <si>
    <t xml:space="preserve">      本人于2013年至2016年 就读于乌鲁木齐市五十四中学，2016年至2020年就读于新疆医科大学厚博学院，专业是公共事业管理专业（公公共卫生事业管理方向），专业排名第四。                                                                                      
       主修课程有：卫生法与卫生监督学、社会医学、医学统计学、管理文秘学、健康与公共卫生管理、健康教育学、医疗保险概论、财务管理、行政管理学、社会医学与医学人口学、卫生经济学、组织行为学、管理学、微观经济学、宏观经济学、管理信息系统、市场营销学等。                                                         
       本人于2020年5月30号毕业后，参加了“三支一扶”考试，所在单位为高新区（新市区）二工片区管委会，目前正在高新区（新市区）劳动仲裁委员会协助工作。</t>
  </si>
  <si>
    <t>奖：                                                                                                                                                                                                                                     2013年：获得校级“一等奖学金”                                                                                                                                                                                          
2019年：获得中华名族成立70周年征文比赛“班级二等奖”                                                                                                                                                  2019年：荣获“优秀大学生"称号                                                                                                                                                                                          惩：                                                                                                                                                                                                                                         无</t>
  </si>
  <si>
    <t>艾克巴尔·艾力</t>
  </si>
  <si>
    <t>1477651014@qq.com</t>
  </si>
  <si>
    <t>1996年09月08日</t>
  </si>
  <si>
    <t>西南政法大学</t>
  </si>
  <si>
    <t xml:space="preserve">	17830262006	</t>
  </si>
  <si>
    <t>父亲,艾力·阿布力米提,群众,新疆巴楚县夏玛勒乡扎花厂职工,653130197507011198
母亲,阿依古丽·达吾提,中共党员,新疆巴楚县夏玛勒乡第一小学教师,65313019750317116X</t>
  </si>
  <si>
    <t xml:space="preserve">2013年9月-2017年7月，江苏省宿迁中学，荣获省级奖项一次，校级三次，担任2013级2班班长，2015-2016届学生会主席职务。
2017年9月-2021年6月，西南政法大学，荣获校级奖项一次，院级四次担任2017级政治与公共管理学院公共事业管理专业班长职务。
</t>
  </si>
  <si>
    <t>西南政法大学 2017 年大学生军训                          优秀学员
政治与公共管理学 2017 级班干部风采大赛            三等奖
西南政法大学 2017-2018 赛季甲级足球联赛         团体季军
2019 年西南政法大学政法杯足球赛                       团体第八
政治与公共管理学院 2018-2019 学年                    优秀学生干部
2018-2019 政治与公共管理学院                            体育先进个人
2019-2020 政治与公共管理学院                            优秀团干</t>
  </si>
  <si>
    <t>马瑞莹</t>
  </si>
  <si>
    <t>465240910@qq.com</t>
  </si>
  <si>
    <t>1997年01月17日</t>
  </si>
  <si>
    <t>2019-06-12</t>
  </si>
  <si>
    <t>石河子大学科技学院</t>
  </si>
  <si>
    <t xml:space="preserve">	15026023509	</t>
  </si>
  <si>
    <t>父女,马明,群众,个体,650121196803130817
母女,马兰,群众,个体,650121197112102424
姐妹,马瑞彤,群众,乌市101中学学生,65010320050807402X</t>
  </si>
  <si>
    <t xml:space="preserve">2012.9-2015.6就读于乌鲁木齐市第20中学
2015.9-2019.6就读于石河子大学科技学院公共事业管理专业
2019.9-2020.1于乌鲁木齐市第39小学担任道德与法治老师
2020.3-2020.10于乌鲁木齐市漫三摄影工作室担任摄影师
</t>
  </si>
  <si>
    <t>热法提·艾尼瓦尔</t>
  </si>
  <si>
    <t>1136861776@qq.com</t>
  </si>
  <si>
    <t>1997年11月30日</t>
  </si>
  <si>
    <t xml:space="preserve">	13899236523	</t>
  </si>
  <si>
    <t>父亲,艾尼瓦尔·吐尼牙孜,群众,拜城县卫生局 退休干部,65292619660518001x
母亲,洪切木·阿布拉,中共党员,拜城县第一中学 教师,65292619670423284x</t>
  </si>
  <si>
    <t>2015.9-2016.7西南大学预科班
2016.9-2021.7重庆医科大学 公共事业管理专业</t>
  </si>
  <si>
    <t>伊丽努拉·斯拉依</t>
  </si>
  <si>
    <t>77462650@qq.com</t>
  </si>
  <si>
    <t>1996年12月04日</t>
  </si>
  <si>
    <t xml:space="preserve">	18999922516	</t>
  </si>
  <si>
    <t>父女,斯拉依·依布拉音,群众,新疆领头羊商贸有限公司 法人,650103196312010615
母女,尤力都斯·买买提依明,群众,新疆维吾尔自治区人民政府办公厅 副处（退休）,650102196609234541
姐妹,维妮拉·斯拉依,共青团员,救助儿童会 志愿者,650102199307286542</t>
  </si>
  <si>
    <t xml:space="preserve">2014年9月至2018年6月 就读于新疆医科大学
</t>
  </si>
  <si>
    <t>2015-2016学年获学校优秀学生奖学金
2016年获全国大学生英语竞赛自治区三等奖</t>
  </si>
  <si>
    <t>麦合比热提·居来提</t>
  </si>
  <si>
    <t>496243891@qq.com</t>
  </si>
  <si>
    <t>1996年01月21日</t>
  </si>
  <si>
    <t>河南中医药大学</t>
  </si>
  <si>
    <t xml:space="preserve">	18699148982	</t>
  </si>
  <si>
    <t>父亲,居来提·喀斯木,中共党员,新疆维吾尔自治区体育局副局长,65290119640806141x
母亲,来力古力·外斯丁,中共党员,新疆阿克苏市十一中学退休教师,652901196306101441</t>
  </si>
  <si>
    <t>2014年9月-2015年7月 陕西师范大学        预科
2015年9月-2019年7月 河南中医药大学    本科
2015~2017  校广播站播音员     
2015-2018  学生会文艺部干事
2015-2018  管理学院化妆与礼仪队队长兼培训员
 2015-2016班级文艺委员
多次举办校文艺晚会，主持人大赛，校园歌手大赛舞蹈大赛校园文化艺术节等活动，并且也积极参与比赛，取得优异成绩。</t>
  </si>
  <si>
    <t>2015出彩河中医才艺大赛三等奖、声动杏林配音大赛三等奖
2016 大学生文化艺术节舞蹈大赛三等奖、校园模特大赛二等奖、华润三九杯短剧大赛优秀奖
2017 校园仲景文化艺术节一等奖、回乡发声亮剑活动全校一等奖</t>
  </si>
  <si>
    <t>阿尔达克·努尔别克</t>
  </si>
  <si>
    <t>892296515@qq.com</t>
  </si>
  <si>
    <t>1996年11月29日</t>
  </si>
  <si>
    <t>上海政法学院</t>
  </si>
  <si>
    <t xml:space="preserve">	18916691295	</t>
  </si>
  <si>
    <t>父女,努尔别克·库克曼,群众,福海县疾控中心,652401196806151114
母女,饶显古丽·肉孜,中共党员,福海县中医医院,65264196808032325
姐弟,阿力哈尔·努尔别克,共青团员,福海县初级中学,654323200507110017</t>
  </si>
  <si>
    <t>2012年9月至2015年6月 福海县高级中学
2015年9月至2016年6月 昌吉学院（预科）
2016年9月至2020年6月 上海政法学院</t>
  </si>
  <si>
    <t>在本科就读期间获得校级优秀志愿者、锦年奖教学实践之星、优秀团员、聘请为留学生事务中心外联部部长，获得学院奖学金</t>
  </si>
  <si>
    <t>李小芳</t>
  </si>
  <si>
    <t>996578265@qq.com</t>
  </si>
  <si>
    <t>1994年11月20日</t>
  </si>
  <si>
    <t>甘肃政法大学</t>
  </si>
  <si>
    <t xml:space="preserve">	18009407375	</t>
  </si>
  <si>
    <t>母女,糟凤莲,群众,家庭主妇,620525196502010186
姐弟,李伟,共青团员,待业,620525199803100170</t>
  </si>
  <si>
    <t>2011年-2014年张家川县第三高级中学
2014年-2019年甘肃政法大学
2019年8月至今志愿服务于第七师胡杨河市党委统战部</t>
  </si>
  <si>
    <t>2次三等奖学金、3次二等奖学金
2017-2018学年获国家励志奖学金
甘肃政法学院2017-2018学年优秀学生干部
甘肃政法学院2019届优秀毕业生
甘肃政法学院2016年度“科技创新标兵”
甘肃政法学院2017年度“社会实践标兵”</t>
  </si>
  <si>
    <t>刘蓉</t>
  </si>
  <si>
    <t>3038625009@qq.com</t>
  </si>
  <si>
    <t>1989年12月30日</t>
  </si>
  <si>
    <t>2020-06-04</t>
  </si>
  <si>
    <t>新疆农业大学</t>
  </si>
  <si>
    <t xml:space="preserve">	18096873493	</t>
  </si>
  <si>
    <t>父亲,刘华,群众,退休,652801195812060558
母亲,苏艳玲,群众,退休,652801196208240549</t>
  </si>
  <si>
    <t>2005年9月——2008年6月：新疆巴州二中 读高中
2008年9月——2012年6月：新疆农业大学 读本科
2012年9月——2017年8月：企业 办公室文秘
2017年9月——2020年6月：新疆农业大学 硕士研究生
2020年6月至今：待业</t>
  </si>
  <si>
    <t>2017—2020年研究生在读期间，获得各级各类奖学金共计3次；参加各级各类学术论坛6次；发表中文核心期刊1篇，已见刊。</t>
  </si>
  <si>
    <t>王雯琪</t>
  </si>
  <si>
    <t>1399061530@qq.com</t>
  </si>
  <si>
    <t>1997年10月25日</t>
  </si>
  <si>
    <t>2020-06-10</t>
  </si>
  <si>
    <t>石河子大学</t>
  </si>
  <si>
    <t xml:space="preserve">	15729932131	</t>
  </si>
  <si>
    <t>父女,王建新,中共党员,哈密市大佳城镇物业有限公司生产运营经理,65220119710919493X
母女,刘银玲,群众,哈密市大佳城镇物业有限公司信息员,652201197302034922
姐弟,王毅斌,其他,十三师红星中学,652201200807084919</t>
  </si>
  <si>
    <t>2013年9月——2016年6月，第十三师红星高级中学
2016年8月——2020年6月，石河子大学政法学院公共事业管理专业</t>
  </si>
  <si>
    <t>依力牙尔·牙生</t>
  </si>
  <si>
    <t>1656849332@qq.com</t>
  </si>
  <si>
    <t>2020-07-15</t>
  </si>
  <si>
    <t>新疆大学政治与公共管理学院</t>
  </si>
  <si>
    <t xml:space="preserve">	13319916802	</t>
  </si>
  <si>
    <t>母子,古丽太肯·依布拉音,群众,乌鲁木齐石油化工总厂操作工,650102197311196540</t>
  </si>
  <si>
    <t>1.2012年9月至2015年6月就读于新疆实验中学
2.2015年9月至2019年7月就读于新疆大学政治与公共管理学院
3.2019年9月至至今在乌鲁木齐市固体废弃物处置中心工作</t>
  </si>
  <si>
    <t>无奖惩</t>
  </si>
  <si>
    <t>迪娜拉·赛英</t>
  </si>
  <si>
    <t>893397086@qq.com</t>
  </si>
  <si>
    <t>1997年02月01日</t>
  </si>
  <si>
    <t>上海第二工业大学</t>
  </si>
  <si>
    <t xml:space="preserve">	18935907769	</t>
  </si>
  <si>
    <t>母女,茹先·哈力哈别克,中共党员,塔城地区档案局（退休）,654201196309160029
兄妹,阿曼·赛英,群众,公司,654201199008310816</t>
  </si>
  <si>
    <t>2012-2015  沙湾县第一中学 （高中）
2015-2016  昌吉学院（大学预科）
2016-2020  上海第二工业大学（大学本科）</t>
  </si>
  <si>
    <t>大二、大三学年国家奖学金（自强奖学金、国家励志奖学金）
第七届中国大学生公共关系学策划创业大赛  三等奖</t>
  </si>
  <si>
    <t>木尼拉·艾克木</t>
  </si>
  <si>
    <t>1972766353@qq.com</t>
  </si>
  <si>
    <t>1996年06月22日</t>
  </si>
  <si>
    <t>2020-06-19</t>
  </si>
  <si>
    <t>上海工程技术大学</t>
  </si>
  <si>
    <t xml:space="preserve">	18399740385	</t>
  </si>
  <si>
    <t>母女,哈米迪汗,群众,无，农民,653021195103070860</t>
  </si>
  <si>
    <t>2012年9月至2016年6月 上海市朱家角中学
2016年9月至2020年6月  上海工程技术大学
2020年6月至2020年10月 上海尚飛英语教师
2020年10月至今               找工作</t>
  </si>
  <si>
    <t>上海工程技术大学“优秀学生”  
上海同济大学 2019 中国 IEEE 国际会议优秀志愿者 
上海工程技术大学“日出东方”中共一大史料图片展讲解员资格</t>
  </si>
  <si>
    <t>艾力亚斯·艾来提</t>
  </si>
  <si>
    <t>986359806@qq.com</t>
  </si>
  <si>
    <t>1995年05月30日</t>
  </si>
  <si>
    <t>2020-01-10</t>
  </si>
  <si>
    <t xml:space="preserve">	13667599210	</t>
  </si>
  <si>
    <t>哥哥,艾力亚尔·艾来提,中共党员,国家税务总局阿克陶县税务局,653022199108120219</t>
  </si>
  <si>
    <t xml:space="preserve"> 2011.09-2015.06     上海市嘉定区第一中学                高中
 2015.09-2020.01       上海工程技术大学              公共事业管理
校园经历：巴萨上海红蓝魂球迷会成员，上海申花高校联盟球迷会成员，现中国足协国家二级裁判员。
与著名演员孙俪同台演戏于电视剧《那年花开月正圆》第二十一集 。
独立实地进行专题实习调研并完成《上海市智能家居养老用户现状及体验调查报告》
。 参与创新课题《上海市居民二孩生育意愿及影响因素研究》，并共同发表同名论文于期刊《劳动保障世界》
实习经历：
2017.9-2017.11   华夏家博会上海分公司兼职电话客服，独立完成客户回访工作，完成展馆门票的顺利配发，每天完成200通电话，电话有效率40%以上。
2018.3-2019.3    上海哨喵体育赛事策划有限公司，公司兼职足球裁判员，每周末在上海各赛区承接足球赛事，参与执法足球比赛工作和赛事后勤工作。
2019.3-2019.7   中国平安人寿上海分公司银行保险部实习客户经理，维护和经营各银行网点。
全职工作经历:
2019.7-2020.9   八客网络科技有限公司全职品牌运营及赛事策划，品牌部赛事团队负责人，负责品牌新媒体渠道的日常更新及运营，赛事策划与执行，频繁出差于全国各赛区和展区确保品牌赛事的执行与新品牌市场的开拓。</t>
  </si>
  <si>
    <t>获得上海工程技术大学2015年度“百姓义工天使杯”公益奖学金优胜奖
在校期间先后考取国家三级、国家二级足球裁判员证书，上海工程技术大学“青春杯”足球赛最佳裁判奖。</t>
  </si>
  <si>
    <t>何婧平</t>
  </si>
  <si>
    <t>332850276@qq.com</t>
  </si>
  <si>
    <t>1997年03月13日</t>
  </si>
  <si>
    <t>2019-06-18</t>
  </si>
  <si>
    <t xml:space="preserve">	13999876813	</t>
  </si>
  <si>
    <t>母亲,周凤珍,群众,沙区妇幼保健院,650103197108204425
父亲,何陆先,群众,石化炼油厂技师,650108196701030013</t>
  </si>
  <si>
    <t>依帕尔克孜·麦麦提明</t>
  </si>
  <si>
    <t>1132947274@qq.com</t>
  </si>
  <si>
    <t>1998年07月02日</t>
  </si>
  <si>
    <t>2021-06-20</t>
  </si>
  <si>
    <t>江西中医药大学</t>
  </si>
  <si>
    <t xml:space="preserve">	13899963041	</t>
  </si>
  <si>
    <t>父亲,麦麦提依明·喀迪尔,共青团员,自治区信访局,653125196212010010
母亲,依巴古力·吐尔孙,共青团员,自治区第二济困医院,653125196308046624</t>
  </si>
  <si>
    <t>2013-2017年 广东省珠海市实验中学
2017-208 担任英语课代表</t>
  </si>
  <si>
    <t xml:space="preserve">
依帕尔克孜，女, 1998年2月21日出生, 曾担任17级公共事业管理2班文艺委员,入学年份被确认为积极分子，校广播站站员，校主持组组员，擅长主持,播音,朗诵，演讲在校三年期间参加过多次大型主持，各类朗诵比赛,演讲比赛,取得优异成绩。
曾主持过江西中医药大学建校60周年校庆晚会,经济与管理学院教师风采大赛,经济与管理
学院心理情景剧大赛，经济与管理学院新生晚会等主持。
在思想上能够保持主动上进的学习，时刻和老师交流不断进步，在学习中能够认真对待各课
任务，课上认真听讲课下预习复习，在生活中能做到条例有序的生活，有积极上进的思想，做到不断完善自己，挑战自己，改变自己。
平时爱好运动，看书，跳舞，做手账。对哲学，外国文学，语言有兴趣。
获奖情况:
2019-2020 江西中医药大学最美少数民族之星
2019-2020 江西中医药大学创新创业之星
2019年江西省高校图书馆联盟“万方杯”校园百家讲坛活动”一等奖"
2017-201 8学年江中艺术团“优秀团员”
2018年江西中医药大学主题团日活动朗涌比赛“三等奖"
2018年江西中医药大学“四月天文学艺术周"综合汇演”二 等奖”
201 9年江西中医药大学建校六十周年志愿者服务证书
2019江西中医药大学万方杯”百家讲坛“读书演讲比赛“二等奖
2018年清明“寄浯先烈”朗诵比赛"二 等奖“</t>
  </si>
  <si>
    <t>朱亚楠</t>
  </si>
  <si>
    <t>727526126@qq.com</t>
  </si>
  <si>
    <t>1995年05月29日</t>
  </si>
  <si>
    <t xml:space="preserve">	18129352990	</t>
  </si>
  <si>
    <t>父女,朱明祥,群众,个体,370226195807026238
母女,谷秀玲,群众,个体,370226195906026241
兄妹,朱亚伟,群众,狮桥融资租赁（中国）有限公司  职员,650102198306052619</t>
  </si>
  <si>
    <t>学习经历：
1、2010 年 9 月-2013 年 6 月高中毕业于乌鲁木齐市第八十中学；
2、2013 年 9 月-2017 年 6 月本科毕业于新疆农业大学，其中2015 年 9 月-2016 年 6 月赴浙江大学访学；
3、2017 年 9 月-2020 年 6 月研究生毕业于新疆农业大学（推荐免试攻读硕士研究生）。
实习经历：
1、2016 年 9 月-2017 年 6 月于新疆农业大学管理学院担任班长一职；
2、2017 年 9 月-2020 年 6 月于新疆农业大学 MPA 教育中心担任学位办助管一职；
3、2018 年 4 月-2019 年 4 月于新疆农业大学管理学院担任研究生第二支部书记一职。</t>
  </si>
  <si>
    <t>本科期间获奖情况：
1、2014 年 06 月曾获得全国大学生英语竞赛自治区 C 类二等奖；
2、2015 年 12 月曾获得新疆维吾尔自治区人民政府高校一等助学金；
3、2016 年 11 月曾获得国家励志奖学金；
4、2017 年 06 月所撰写的毕业论文曾获得校级优秀毕业论文；
5、 2017 年 06 月被评为校级优秀毕业生。
研究生期间获奖情况：
1、2017 年 10 月获得“管理学院第二届学术论坛一等奖”；
2、2017 年 11 月获得“自治区学业二等奖学金”；
3、 2018 年 04 月获得“全国土地资源科学创新与精准扶贫优秀论文二等奖”；
4、 2018 年 05 月获得“自治区学业一等奖学金”；
5、2018 年 11 月获得“自治区学业二等奖学金”；
6、 2019 年 06 月获得新疆农业大学管理学院“优秀党员”称号；
7、 2019 年 11 月获得“自治区奖学金”；
8、2019 年 11 月获得“新疆农业大学奖学金”；
9、2019 年 12 月获得“第六届学术论坛二等奖”；
10、2020 年 06 月获得新疆农业大学“优秀毕业生”称号；
11、2020 年 06 月所撰写的毕业论文获得新疆农业大学管理学院优秀毕业论文。</t>
  </si>
  <si>
    <t>古丽米拉·艾德力别克</t>
  </si>
  <si>
    <t>gulimila0730@163.com</t>
  </si>
  <si>
    <t>1996年07月30日</t>
  </si>
  <si>
    <t>武汉理工大学</t>
  </si>
  <si>
    <t xml:space="preserve">	17881661276	</t>
  </si>
  <si>
    <t>父女,艾德力贝克·阿布开,群众,克拉玛依市油建退休站，退休,650203195407150013
母女,木哈米拉·合孜热汗,群众,克拉玛依市运输公司退休站，退休,650203195508080026</t>
  </si>
  <si>
    <t>高中：2012.9-2015.7，就读于新疆克拉玛依市第一中学
预科：2015.9-2016.7，就读于中南民族大学
本科：2016.9-2020.6，就读于武汉理工大学
实习工作经历：
2019.1-2019.2，就职于湖北省黄冈市物价局，担任秘书科助理；
2019.5-2019.6，就职于科大讯飞股份有限公司武汉分公司，担任产品运营助理；
2020.4-2020.5，就职于克拉玛依市国土资源执法监察支队，担任文员。</t>
  </si>
  <si>
    <t>在校期间所获得的奖励：曾获武汉理工大学第十六届“金秋艺术节·舞蹈专场”一等奖、百优青年志愿团支部一等奖，校“民族团结一家亲，同心共筑中国梦”演讲比赛三等奖、院五四文艺汇演一等奖等。
在校期间所获得的惩罚：无</t>
  </si>
  <si>
    <t>迪丽胡玛尔·尼亚孜</t>
  </si>
  <si>
    <t>1914472549@qq.com</t>
  </si>
  <si>
    <t>1996年10月02日</t>
  </si>
  <si>
    <t>2020-06-09</t>
  </si>
  <si>
    <t>天津中医药大学</t>
  </si>
  <si>
    <t xml:space="preserve">	18909974149	</t>
  </si>
  <si>
    <t>父女,尼牙孜·热西提,中共党员,阿克苏新和县公安局 警察,65292519660101005X
母女,热哈尼古力·亚森,群众,阿克苏新和县人民医院 护士（退休）,652925196209170024</t>
  </si>
  <si>
    <t>2012年9月至 2016年6月 浙江省温州市温州中学
2016年9月至 2020年6月 天津中医药大学</t>
  </si>
  <si>
    <t>依丽米努尔·哈里瓦尔</t>
  </si>
  <si>
    <t>517146085@qq.com</t>
  </si>
  <si>
    <t>1996年09月13日</t>
  </si>
  <si>
    <t>广州后中医药大学</t>
  </si>
  <si>
    <t xml:space="preserve">	13899315830	</t>
  </si>
  <si>
    <t>父亲,哈里瓦尔·玉苏甫,中共党员,托克逊县政协,652123196808140015
母亲,哈提曼·阿不来克木,群众,托克逊银泉幼儿园,652123196812010029
姐妹,苏比努尔·哈里瓦尔,群众,新疆民政康复医院,652123199301120027</t>
  </si>
  <si>
    <t>学习经历：
2012年9月-2015年6月，在托克逊县第二中学读高中；
2015年9月-2016年6月，在喀什大学读预科；
2016年9月-2020年6月，在广州中医药大学读本科，院系专业：经济与管理学院，公共事业管理（卫生方向）。
工作经历：
在社区参与过社会实践活动，帮忙打理社区基本的日常工作；
在托克逊县人民医院医务科见习一周；
在广州某旅行团队做过领队；
在广东省中医院中医药标准化重点研究室进行毕业实习，在此期间去国家市场监督管理总局行政学院参加学习。</t>
  </si>
  <si>
    <t>阿合卓力·胡安什</t>
  </si>
  <si>
    <t>943412183@qq.com</t>
  </si>
  <si>
    <t>1995年02月13日</t>
  </si>
  <si>
    <t>2019-06-22</t>
  </si>
  <si>
    <t>山东财经大学</t>
  </si>
  <si>
    <t xml:space="preserve">	16609066319	</t>
  </si>
  <si>
    <t>父亲,胡安什·巴力恒别克,群众,无,654301195901073216</t>
  </si>
  <si>
    <t>2011年9月-2014年6月，阿勒泰地区第一高级中学（高中）
2014年9月-2015年6月，南昌工学院（本科预科）
2015年9月-2019年6月，山东财经大学（本科）
2019年9月-2020年4月，阿勒泰市切尔克齐乡人民政府（三支一扶志愿者）
2020年6月-至今，阿勒泰市切尔克齐乡阿克恰普巴村（代理村委会委员）</t>
  </si>
  <si>
    <t>2017-2018学年，校级二等奖学金。
2018-2019学年，校级一等奖学金。</t>
  </si>
  <si>
    <t>刘明楷</t>
  </si>
  <si>
    <t>1067667984@qq.com</t>
  </si>
  <si>
    <t>1997年08月19日</t>
  </si>
  <si>
    <t>三亚学院</t>
  </si>
  <si>
    <t xml:space="preserve">	13699936626	</t>
  </si>
  <si>
    <t>父子,刘恩顺,群众,个体,320721197308191410
母子,曹光平,群众,个体,320721197107161426
姐弟,刘晴,中共党员,阿勒泰市阿苇滩镇政府科员,320721199401220828
姐弟,刘昱初,中共党员,新疆大学老师,320721199401220844</t>
  </si>
  <si>
    <t>2013年9月1日至2016年6月30日  新疆阿勒泰市第二高级中学 
2016年9月1日至2020年6月30日  三亚学院</t>
  </si>
  <si>
    <t>玛依拉·热合木</t>
  </si>
  <si>
    <t>1044743036@qq.com</t>
  </si>
  <si>
    <t xml:space="preserve">	15099068247	</t>
  </si>
  <si>
    <t>父女,热合木·尼亚孜,群众,哈密市伊州区花园乡派出所（辅警））,652201196803202712
母女,海力且木·司马义,群众,退休,652201196808172129
姐妹,娜迪拉·热合木,群众,乌鲁木齐市档案局,652201199108042722</t>
  </si>
  <si>
    <t>高中：哈密第一中学
大学：
2019.07-2019.09            克拉玛依中心医院    科教科      实习生
   实习期间，在科室领导的关心及同事们的帮助下，协助老师做PPT，处理文件，制作表格，统一管理科室老师考勤及厚博学院代课情况，较好地完成了各项工作任务，使自己较快地熟悉了新的工作环境，在工作态度、专业技术水平等方面均取得较大的进步，得到科室领导好评。
2019.04-2019.06            学海教育（克拉玛依分校）   助教
负责辅导学生写作业，管理学生考勤，整理学生的个人信息。虽然每次讲的内容都大同小异，但是每次我都能发现需要自己改进和有利于学生提高的地方。通过这段经历，更加增强了我的责任感，我认为这对我以后的工作会大有帮助。
2016.10-2018.06            厚博学院校园广播站         组长
在广播站虽然主要负责播音，但是也做过编辑，写过策划，做过技术，也尝试干过记者，带领新人做校园广播节目，教他们如何制作节目，不定时策划校园活动。通过这两年的广播站经历，我深深的意识到团队合作的重要性，只有各个部门协调合作才能完美的举办一次成功的活动，我认为这对我今后的工作方式、为人处世会有很大的帮助。</t>
  </si>
  <si>
    <t>古丽努尔·谢木西丁</t>
  </si>
  <si>
    <t>279686113@qq.com</t>
  </si>
  <si>
    <t>1997年06月06日</t>
  </si>
  <si>
    <t>2020-07-03</t>
  </si>
  <si>
    <t xml:space="preserve">	13201048218	</t>
  </si>
  <si>
    <t>父女,谢木西丁·吾守尔,群众,无,652122196402074218
母女,吐尔尼亚孜汗·依米提,群众,无,652122196602104266</t>
  </si>
  <si>
    <t>2012年9月至2015年6月  吐鲁番市实验中学
2015年9月至2016年6月  伊犁师范大学  预科
2016年9月至2020年7月  江西中医药大学 公共事业管理  本科</t>
  </si>
  <si>
    <t>布里汗江·阿不力孜</t>
  </si>
  <si>
    <t>1351028717@qq.com</t>
  </si>
  <si>
    <t>1997年12月23日</t>
  </si>
  <si>
    <t>昌吉学院</t>
  </si>
  <si>
    <t xml:space="preserve">	13699994990	</t>
  </si>
  <si>
    <t>父亲,阿不利孜·吾斯曼,群众,无,650121195504151330
母亲,阿依木汗·乌斯曼,群众,无,650121195911051329
哥哥,法如克·阿不利孜,群众,乌市头屯河区丰北社区社工,650121198908271316
哥哥,法里顿·阿不利孜,其他,个体,650121199104251314</t>
  </si>
  <si>
    <t>2013年9月至2016年6月就读于乌鲁木齐市第23中学；
2016年9月至2020年6月就读于昌吉学院；
2019年9月至2020年1月和田地区墨玉县实习支教。</t>
  </si>
  <si>
    <t>1.2016-2017学年大学生自律委员会优秀干事；
2.2017年昌吉学院“雪莲杯”秋季迎新篮球比赛中被评为最佳运动员；
3.2018年昌吉学院“雪莲杯”春季送老篮球比赛中被评为最佳运动员；
4.2018年昌吉学院第四十七届运动会趣味项目活动中被评为最佳运动员。　</t>
  </si>
  <si>
    <t>依布热依木江·米吉提</t>
  </si>
  <si>
    <t>1337521614@qq.com</t>
  </si>
  <si>
    <t>1996年11月04日</t>
  </si>
  <si>
    <t xml:space="preserve">	18999098751	</t>
  </si>
  <si>
    <t>父子,米吉提·阿布都热西提,群众,新疆莎车县农村信用社,653125196604160413
母子,塔吉古力·麦合木提,群众,新疆莎车县人民法院,653125197003050424
姐弟,麦热万克孜·米吉提,群众,新疆莎车县农村信用社,653125199305010443
兄妹,麦热木·米吉提,共青团员,学生,65312520050202062X</t>
  </si>
  <si>
    <t>2012.9-2015.6 莎车县第一中学   
2015.9-2016.6新疆师范大学   预科
2016.9-2020.7 天津中医药大学 (本科）公共事业管理专业（卫生事业管理方向）</t>
  </si>
  <si>
    <t>2019年寒假假期返乡宣讲活动中取得优秀奖
2017年天津中医药大学管理学院运动会跳绳比赛取得第三名
无惩</t>
  </si>
  <si>
    <t>阿力亚·艾外都</t>
  </si>
  <si>
    <t>2218453803@qq.com</t>
  </si>
  <si>
    <t>1996年05月01日</t>
  </si>
  <si>
    <t>江西财经大学</t>
  </si>
  <si>
    <t xml:space="preserve">	18209954156	</t>
  </si>
  <si>
    <t>父亲,艾外都·阿不力孜,群众,无,652101197101120412
母亲,帕力扎提·帕哈尔丁,群众,无,652101197607130423
姐弟,拜合提亚尔·艾外都,共青团员,托克逊县第二中学/在校生,652101200307120412</t>
  </si>
  <si>
    <t>2011年9月至2015年6月     吐鲁番市托克逊县第二中学（高中）
2015年9月至2016年6月     伊犁师范大学（本科预科班）
2016年9月至2020年6月     江西财经大学（本科）</t>
  </si>
  <si>
    <t>江西财经大学红十字会学生会荣获“先进个人”
江西财经大学传统文化兴趣小组“先进个人”</t>
  </si>
  <si>
    <t>迪丽胡玛尔·买买提依明</t>
  </si>
  <si>
    <t>3351782863@qq.com</t>
  </si>
  <si>
    <t>1997年06月20日</t>
  </si>
  <si>
    <t>2020-06-06</t>
  </si>
  <si>
    <t>新疆医科大学厚薄学院</t>
  </si>
  <si>
    <t xml:space="preserve">	13999141702	</t>
  </si>
  <si>
    <t>母亲,阿达来提·马力克,中共党员,团结路片区管委会纪检监察办公室 监察员,65010219710117452x
父亲,买买提明·阿布力米提,群众,无,650105197207170016</t>
  </si>
  <si>
    <t>2009.9-2012.6           乌市第十六中学                  初中                                    
2012.9-2015.6           乌市高级中学                      高中                 
2015.9-2020.6           新疆医科大学厚薄学院        本科
2018.7--2018.8.30			克拉玛依市人民医院	       实习科室：人事科	，医务处，
              负责录入数据，负责数据整理，档案整理；协助解决医院内 医患关系 ，          做准备工作；调查患者对医院的满意度；
2018.7--2018.8.30			克拉玛依市人民医院			实习科室：天山社区    体检员
               帮公民体检；      入户  给老年人免费测血压，测血糖；     给公民宣传家庭医生，跟他们签约；
2019.7--2019.8.30          阿勒泰人民医院              实习科室：医务处，预防保健科    
              负责录入数据，数据整理；协助解决医院内医患关系；
2018年10月-2019年7月新疆医科大克拉玛依学院     “学生会副主席”兼 “大学艺术团团长”  
在学生会工作期间，负责给学校的迎新晚会排节目，排练，纳新，负责跟各个部门交流，沟通，相互配合，让迎新晚会顺利进行；有服务意识和奉献精神，明确的定位好自己。有强烈的集体观念和集体荣誉感，策划活动应当从同学的角度出发，贴近同学。有全局观念，协调彼此之间的工作关系；
熊先生的奶茶店              收费员   制作奶茶
在兼职实践中，明白了工作生活的辛苦，培养了坚强独立的性格；</t>
  </si>
  <si>
    <t>聘书：新疆医科大学克拉玛依学院第三届团委学生会“副主席”兼“大学生艺术团团长”。
志愿者证书：
1. 2016年克拉玛依国际马拉松赛志愿者证书；
2.2020年疫情期间参与疫情防控，居民生活需求保障，困难群众帮扶等工作，被授予“最美志愿者”证书；</t>
  </si>
  <si>
    <t>夏特克·叶尔江</t>
  </si>
  <si>
    <t>1154999631@qq.com</t>
  </si>
  <si>
    <t>1998年07月10日</t>
  </si>
  <si>
    <t xml:space="preserve">	15292755458	</t>
  </si>
  <si>
    <t>父子,叶尔江·巴巴,群众,无,654123197301101777
母子,依孜阿提·吐尔得别克,群众,无,654123197403201808
祖母,卡勒地汉·乌拉孜拜,群众,无,65412319410171784
兄弟姐妹,加那尔·叶尔江,共青团员,无,654123199608251787</t>
  </si>
  <si>
    <t xml:space="preserve">2015年9月16日--2017年6月18日         新疆师范大学预科担任班长职位
2017年9月20日--2018年9月23日        成都中医药大学管理学院学生会担任文化部委员
2018年9月20月至2019年6月20月        成都中医药大学医院管理班担任班委
2019.07 -- 2019.09               成都温江区人民医院          见习
在内、外、妇、儿科，呼吸内科等科室包括上台手术为期三个月的见习，熟知一些医学常识，了解医疗急救相关知识，常见病的症状、体征。付出总会有收获，在以后的实习里，我更加努力。不将私人的情绪带到工作当中，以严谨的态度迎接实习的每一天。尽管学途不是一帆风顺，但每一次的教训都让我更上一层楼。在见习的空余时间，我会经常看一些相关检验仪器的资料等等。我希望未来也将会有属于自己的那一片蓝天!
2018.09 -- 2020.06                 中国联通公司                  实习
销售岗位
在做销售这个岗位让我深深的体会到了怎么和陌生人交流沟通，让自己的产品怎么详细的介绍，从这个岗位我也学到了产品介绍和与人沟通的能力。
</t>
  </si>
  <si>
    <t xml:space="preserve">2017至2018                成都中医药大学管理学院获得优秀团员奖
2018年4月                成都中医药大学春季运动会八百米项目获得第二名次
2018年4月                成都中医药大学春季运动会乒乓球团体赛项目获得第八名
2018年9月                成都中医药大学新疆籍大学生风采展示比赛中获得一等奖
</t>
  </si>
  <si>
    <t>热米拉·先木西丁</t>
  </si>
  <si>
    <t>841320151@qq.com</t>
  </si>
  <si>
    <t>1991年09月27日</t>
  </si>
  <si>
    <t>2018-06-28</t>
  </si>
  <si>
    <t xml:space="preserve">	13669910947	</t>
  </si>
  <si>
    <t>父亲,先木西丁·吐尔逊,群众,下岗,653021196302200212
母亲,米热古丽·牙克甫,群众,阿图什市委党校，退休,653021196501020425
哥哥,依力夏提·先木西丁,中共党员,新疆医科大学附属肿瘤医院，医师,6530211898706200218</t>
  </si>
  <si>
    <t xml:space="preserve">2006年09月——2009年06月   克州一中
2009年09月——2015年06月   新疆医科大学（含预科，本科）
2015年09月——2018年06月   新疆医科大学（硕士）
2018年06月——至今               在待业 </t>
  </si>
  <si>
    <t>邹丽娟</t>
  </si>
  <si>
    <t>2892220283@qq.com</t>
  </si>
  <si>
    <t>1999年11月30日</t>
  </si>
  <si>
    <t>西南医科大学</t>
  </si>
  <si>
    <t xml:space="preserve">	18099699428	</t>
  </si>
  <si>
    <t>父女,邹强,群众,个体,512923197504103095
母女,李艳,群众,个体,512923197402011202
姐弟,邹颜刚,共青团员,西南交通大学研究生,511621199911301979</t>
  </si>
  <si>
    <t>2014.09—2017.06 乌鲁木齐市第二十三中，高中
2017.09—2021.07 西南医科大学，卫生检验与检疫专业</t>
  </si>
  <si>
    <t>丙等奖学金2次</t>
  </si>
  <si>
    <t>0501</t>
  </si>
  <si>
    <t>管理岗-管理</t>
  </si>
  <si>
    <t>卡迪尔艳·卡哈尔曼</t>
  </si>
  <si>
    <t>853669420@qq.com</t>
  </si>
  <si>
    <t>1998年07月15日</t>
  </si>
  <si>
    <t>2020-06-05</t>
  </si>
  <si>
    <t>新疆农业大学科学技术学院</t>
  </si>
  <si>
    <t xml:space="preserve">	13899259399	</t>
  </si>
  <si>
    <t>父亲,卡哈尔曼·玉山,中共党员,阿克苏地区教育局干部,65290119670309111X
母亲,哈斯也提·库尔班,中共党员,阿克苏地区残联干部,652901196910151146</t>
  </si>
  <si>
    <t>2016年9月至2020年6月，就读于新疆农业大学科学技术学院；
2018年2月至6月，赴阿克苏地区阿瓦提县拜什艾日克镇中学支教。</t>
  </si>
  <si>
    <t>江玉森</t>
  </si>
  <si>
    <t>546422365@qq.com</t>
  </si>
  <si>
    <t>1996年09月22日</t>
  </si>
  <si>
    <t>2020-06-11</t>
  </si>
  <si>
    <t>新疆师范大学</t>
  </si>
  <si>
    <t xml:space="preserve">	18999918446	</t>
  </si>
  <si>
    <t>母子,刘燕萍,群众,新疆医科大学第八附属医院 护师,650102197012224548
父子,江晓军,中共党员,新疆教育学院 教师,650103196603020610</t>
  </si>
  <si>
    <t xml:space="preserve">2012.9~2015.6 新疆实验中学 高中
2015.9~2020.6 新疆师范大学 本科 
本科在校期间担任过班级团支书，学院本科生党支部干事
2017.9~2018.1 乌鲁木齐市天山区二道桥工商所 实习
2018.3~2018.6 新疆人民广播电台 107.4频率  实习
2016年暑期参加参与清华大学学生暑期社会实践支队赴察布查尔县考察锡伯语现状项目活动
2017年暑期参加卫健委举办的 “民族团结一家亲”主题活动
</t>
  </si>
  <si>
    <t>许翔</t>
  </si>
  <si>
    <t>707341043@qq.com</t>
  </si>
  <si>
    <t>1997年05月11日</t>
  </si>
  <si>
    <t>2019-05-11</t>
  </si>
  <si>
    <t xml:space="preserve">	16699269072	</t>
  </si>
  <si>
    <t>父子,许治,群众,新疆玛纳斯河流域管理局,650300196904182412
母子,王继红,群众,华芳石河子纺织有限公司,65030019720819246x</t>
  </si>
  <si>
    <t>2015年9月-2019年6月就读于新疆农业大学科学技术学院
2019年6月至今在择业期内。</t>
  </si>
  <si>
    <t>雷蒙蒙</t>
  </si>
  <si>
    <t>1125072578@qq.com</t>
  </si>
  <si>
    <t>1994年03月29日</t>
  </si>
  <si>
    <t>2020-06-16</t>
  </si>
  <si>
    <t>新疆大学</t>
  </si>
  <si>
    <t xml:space="preserve">	14799296709	</t>
  </si>
  <si>
    <t>父女,雷旺胜,群众,个体,612133196801018610
母女,赵焕宁,群众,如家酒店，客房服务员,612133196901208622</t>
  </si>
  <si>
    <t>2009.9-2012.7 乌市第十中学
2012.9-2016.7 陕西理工大学 汉语言文学专业
2016.7-2017.9 在家备考
2017.9-2020.6 新疆大学 中国语言文学专业</t>
  </si>
  <si>
    <t>刘晓杰</t>
  </si>
  <si>
    <t>1053589149@qq.com</t>
  </si>
  <si>
    <t>1997年12月04日</t>
  </si>
  <si>
    <t>2020-06-03</t>
  </si>
  <si>
    <t xml:space="preserve">	18997824691	</t>
  </si>
  <si>
    <t>爷孙,刘绪元,中共党员,退休,652328194011161074
父女,刘银军,群众,自由职业,652328197105021092
母女,赵玲,群众,无,652328197112191321</t>
  </si>
  <si>
    <t>2013年－2016年于昌吉州第二中学就读高中；
2016年－2020年于新疆师范大学就读本科。</t>
  </si>
  <si>
    <t>于2017年参加了暑期大学生三下乡活动，获得先进个人称号。</t>
  </si>
  <si>
    <t>佘代红</t>
  </si>
  <si>
    <t>1468513277@qq.com</t>
  </si>
  <si>
    <t>1992年02月20日</t>
  </si>
  <si>
    <t>2019-06-17</t>
  </si>
  <si>
    <t xml:space="preserve">	18699086616	</t>
  </si>
  <si>
    <t>配偶,赵亚飞,群众,新疆钵施然农机智能有限公司，软件工程师,65282519901024301x
母子,赵嘉沐,其他,无,650105201910240716</t>
  </si>
  <si>
    <t xml:space="preserve">2008.9-2011.6 、新疆且末县高中，学生
2011.9-2015.6、新疆农业大学科学技术学院  ，学生
2015.7-2016.8、新疆乌鲁木齐快译达翻译工作室，维吾尔语译员
2016.9-2019.6、新疆大学，学生
2019.7-至今 、待业
</t>
  </si>
  <si>
    <t xml:space="preserve">奖励：
2015年在新疆农业大学科学技术学院荣获2013至2014学年度国家励志奖学金； 
2015年6月在新疆农业大学科学技术学院因赠给母校语言文学类书籍8册获荣誉证书
惩罚：
无
</t>
  </si>
  <si>
    <t>李琦</t>
  </si>
  <si>
    <t>1973422193@qq.com</t>
  </si>
  <si>
    <t>1998年04月08日</t>
  </si>
  <si>
    <t>广西师范大学漓江学院</t>
  </si>
  <si>
    <t xml:space="preserve">	18299835283	</t>
  </si>
  <si>
    <t>父女,李晨波,群众,农民,412931197405233392
母女,张军英,群众,农民,412931197504013387</t>
  </si>
  <si>
    <t>2013年9月-2016年6月     就读于库尔勒市实验中学
2016年9月-2020年6月     就读于广西师范大学漓江学院
2018年9月至今                 在广西师范大学国际文化教育学院兼职汉语教师</t>
  </si>
  <si>
    <t xml:space="preserve"> 2018年“香港冯燊均国学基金会中华义理经典教育工程奖励计划”所写文章《浅析先秦诸子中的天道》获三等奖，并获得荣誉证书。 
 2019年在广西师范大学漓江学院举办的泰国留学生汉语基础系列课程比赛中，被评为“优秀汉语培训教师”。
 2019年获得国家励志奖学金。</t>
  </si>
  <si>
    <t>郭亚亚</t>
  </si>
  <si>
    <t>3416974714@qq.com</t>
  </si>
  <si>
    <t>1996年03月20日</t>
  </si>
  <si>
    <t>苏州大学</t>
  </si>
  <si>
    <t xml:space="preserve">	15895552926	</t>
  </si>
  <si>
    <t>父女,郭继军,群众,农业农民,622424197205080633
母女,牛玉梅,群众,农业农民,622424197005200645</t>
  </si>
  <si>
    <t>2013.09-2016.06在通渭县第一中学读书；
2016.09-2020.06在苏州大学读书。</t>
  </si>
  <si>
    <t>古再丽努尔·艾则孜</t>
  </si>
  <si>
    <t>1548781616@qq.com</t>
  </si>
  <si>
    <t>1997年09月11日</t>
  </si>
  <si>
    <t xml:space="preserve">	15292396525	</t>
  </si>
  <si>
    <t>父女,艾则孜·克比尔,中共党员,新和国土资源执法监察大队,652925196905260015
母女,阿斯也木·沙衣提,群众,新和农业技术推广站,652925197006020020</t>
  </si>
  <si>
    <t xml:space="preserve">
2013年9月—2016年6月     库车市第二中学    
2016年9月—2020年6月       石河子大学           </t>
  </si>
  <si>
    <t xml:space="preserve">2019.05 石河子大学优秀团干部；
2019.04 石河子大学实习支教优秀学生；
2019.04 石河子大学实习支教优秀通讯员；
2018.12 石河子大学优秀团员；
2018.12 和田地区墨玉县喀拉喀什镇青年教师讲课大赛小学语文组第二名；
2018.11 石河子大学师范学院优秀学生干部；
2018.08 全国少数民族大学生暑期实习计划活动优先个人；
2018.05 石河子大学校级团支书标兵；
2018.04 全国大学生环保知识竞赛优秀奖；
2017.12 石河子大学招生宣传社会实践活动优秀个人奖；
2017.12 石河子大学大学生暑期志愿者“三下乡”社会实践活动优秀个人；
2017.11 石河子大学师范学院迎新晚会优秀主持人奖；
2017.09 全国大学网络安全知识竞赛优秀奖；
2017.06 石河子大学第六届师范文化艺术节优秀主持人奖；
2017.05 石河子大学第十届双语演讲比赛二等奖；
2016.10 石河子大学第五届师范文化艺术节之演讲比赛三等奖。
</t>
  </si>
  <si>
    <t>赵祎凡</t>
  </si>
  <si>
    <t>1520715249@qq.com</t>
  </si>
  <si>
    <t>1997年05月12日</t>
  </si>
  <si>
    <t>衡水学院</t>
  </si>
  <si>
    <t xml:space="preserve">	18999783151	</t>
  </si>
  <si>
    <t>母女,李君华,群众,个体,41272519670415304X
父女,赵志国,群众,出租车司机,412725197609173012</t>
  </si>
  <si>
    <t>2013年9月至2016年9月就读于新疆北屯市北屯高级中学
2016年9月至2020年6月就读于河北省衡水市衡水学院</t>
  </si>
  <si>
    <t>张佩玥</t>
  </si>
  <si>
    <t>734159879@qq.com</t>
  </si>
  <si>
    <t>1998年04月15日</t>
  </si>
  <si>
    <t xml:space="preserve">	13639966264	</t>
  </si>
  <si>
    <t>父女,张洪全,中共党员,新疆库尔勒市房产公寓段,652827196103050339
母女,朱冬梅,群众,新疆库尔勒市公交公司,652801196602120027</t>
  </si>
  <si>
    <t xml:space="preserve">2013-2016，就读于新疆生产建设兵团农二师华山高中理科15班
2016-2020，就读于新疆农业大学中国语言学院维专164班
其中2018-2019，于新疆阿克苏市拜城县老虎台乡九年一贯制中学实习支教一年任五年级语文教师                                                                                                   </t>
  </si>
  <si>
    <t>2018-2019，获得阿克苏市拜城县老虎台乡九年一贯制中学“先进工作者”
“教学小能手”称号,阿克苏市拜城县教育局“实习支教标兵”称号
同年获得新疆农业大学“实习支教优秀学生”称号
2020年，获得乌鲁木齐市环卫路南社区“抗疫先锋”证书</t>
  </si>
  <si>
    <t>张译丹</t>
  </si>
  <si>
    <t>1428630082@qq.com</t>
  </si>
  <si>
    <t>1996年11月22日</t>
  </si>
  <si>
    <t xml:space="preserve">	18799077878	</t>
  </si>
  <si>
    <t>父女,张瑞江,中共党员,个体,650300197101051835
母女,何红新,群众,乌鲁木齐邦立华工程机械有限公司 职员,650300196909101829
祖母,刘贤风,群众,退休,650300194912151860</t>
  </si>
  <si>
    <t>2012.09——2015.06 就读于石河子市第一中学
2015.09——2019.06 就读于新疆大学国际文化交流学院
2019.09——2020.04 就读于罗蒙诺索夫莫斯科国立大学俄语与文化学院预科（后因新冠疫情影响，未返回俄罗斯，遂放弃研究生入系学习资格）</t>
  </si>
  <si>
    <t>2017年新疆大学“喜迎十九大 共筑中国梦”演讲比赛一等奖（校级）</t>
  </si>
  <si>
    <t>裴妍妍</t>
  </si>
  <si>
    <t>1376325400@qq.com</t>
  </si>
  <si>
    <t>1992年10月21日</t>
  </si>
  <si>
    <t xml:space="preserve">	18299655259	</t>
  </si>
  <si>
    <t>母亲,曾小花,群众,退休职工,412723196807187821</t>
  </si>
  <si>
    <t>2009.9-2013.6就读于新疆生产建设兵团第三师45团中学；
2013.9-2017.6就读于新疆师范大学语言学院；
2017.9-2020.6就读于新疆师范大学中国语言文学学院。</t>
  </si>
  <si>
    <t>2015年，获第二届“汉字大赛”团体三等奖；
2015年，获第十届“永远跟党走”青少年艺术“优秀志愿者”称号；
2018年12月，获自治区学业奖学金二等； 
2019年7 月，被评为昌吉学院“优秀实习生”； 
2019年12月，获自治区学业奖学金二等。</t>
  </si>
  <si>
    <t>王云鹤</t>
  </si>
  <si>
    <t>1294567292@qq.com</t>
  </si>
  <si>
    <t>1998年10月14日</t>
  </si>
  <si>
    <t xml:space="preserve">	13619904164	</t>
  </si>
  <si>
    <t>父女,王书华,群众,个体,652301196804151932
母女,付爱兰,群众,个体,65230119780521192x</t>
  </si>
  <si>
    <t>2014年9月——2017年6月 高中      新疆昌吉市一中
2017年9月——至今           大学      新疆大学               中国语言文学学院     汉语言文学专业</t>
  </si>
  <si>
    <t>阿迪拉·吾甫尔</t>
  </si>
  <si>
    <t>1505147869@qq.com</t>
  </si>
  <si>
    <t>1994年09月05日</t>
  </si>
  <si>
    <t>2020-06-20</t>
  </si>
  <si>
    <t xml:space="preserve">	13619932373	</t>
  </si>
  <si>
    <t>父女,吾甫尔,中共党员,昌吉学院教师,652301196407250339
母女,阿达来提,群众,退休教师,652301196408150321</t>
  </si>
  <si>
    <t>2010年9月到2013年6月  乌鲁木齐市高级中学   高中
2013年9月到2017年6月  新疆师范大学     本科
2017年9月到2020年6月   新疆师范大学    硕士研究生</t>
  </si>
  <si>
    <t>荣获2014年全国大学生英语竞赛三等奖
荣获2015年全国大学生英语竞赛二等奖
中国大学生健康活力健身操中获得水晶级
荣获2018年全国大学生英语竞赛三等奖
荣获2019年全国大学生英语竞赛三等奖      
2018年获自治区一等奖学金</t>
  </si>
  <si>
    <t>古力米热·艾尔肯</t>
  </si>
  <si>
    <t>1902251985@qq.com</t>
  </si>
  <si>
    <t>1996年12月24日</t>
  </si>
  <si>
    <t>2019-06-10</t>
  </si>
  <si>
    <t xml:space="preserve">	17699073112	</t>
  </si>
  <si>
    <t>父女,艾尔肯·依米提,中共党员,新和县第三中学，教师,65292519630416073x
母女,古丽努尔·喀尤木,中共党员,新和县排先拜巴扎乡中学，教师,652925196306010727
兄妹,依力夏提·艾尔肯,共青团员,高新区疾控中心，流行病医师,652925199201280716</t>
  </si>
  <si>
    <t>2009.09-2012.06，阿克苏市四中 全日制；
2012.09-2015.06，阿克苏地区二中 全日制；
2015.09-2019.06，新疆师范大学 全日制；
（2018.01-2018.06，白俄罗斯国立大学 交换生）。</t>
  </si>
  <si>
    <t>2018年6月在海外实习期间获“优秀实习生”荣誉证书；
2018年9月在第六届“中国-亚欧博览会”期间作为志愿者，获感谢状</t>
  </si>
  <si>
    <t>靳国庆</t>
  </si>
  <si>
    <t>673616437@qq.com</t>
  </si>
  <si>
    <t>1997年10月01日</t>
  </si>
  <si>
    <t>2020-06-12</t>
  </si>
  <si>
    <t xml:space="preserve">	13619926854	</t>
  </si>
  <si>
    <t>父子,靳文忠,群众,新疆顺运和物流有限责任公司,652323197010040053
母子,陈英霞,群众,无业,652323196907010049</t>
  </si>
  <si>
    <t>2013年9月-2016年6月  新疆实验中学
2016年9月-2020年6月  新疆大学</t>
  </si>
  <si>
    <t>2016年12月9日  新疆大学中国语言学院 优秀演员
2017-2018学年  新疆大学中国语言学院 优秀学生
2019年6月4日   昭苏县苏吾可托海学校  优秀支教生</t>
  </si>
  <si>
    <t>李莹</t>
  </si>
  <si>
    <t>1069875592@qq.com</t>
  </si>
  <si>
    <t>1997年01月29日</t>
  </si>
  <si>
    <t>塔里木大学</t>
  </si>
  <si>
    <t xml:space="preserve">	13619938778	</t>
  </si>
  <si>
    <t>父亲,李现洋,群众,个体,412702196604274050
母亲,刘秀清,群众,个体,412702196608127007</t>
  </si>
  <si>
    <t>2016年-2020年就读于塔里木大学人文学院，于2020年6月毕业。
实习经历：
1 塔里木大学助教老师(2018/10/01-2019/06/01)
2 喜洋洋幼儿园幼教(2019/09/01-2020/01/01)</t>
  </si>
  <si>
    <t xml:space="preserve">
1 获奖时间	2019-05-01     奖励级别	市级
奖励名称	阿拉尔市创建全国文明城市“义务宣讲员”		
2 获奖时间	2019-12-01     奖励级别	校级
奖励名称	优秀学生干部		
3 获奖时间	2016-12-01     奖励级别	院系级
奖励名称	优秀演员	
4 获奖时间	2017-09-01     奖励级别	院系级
奖励名称	骨干培训优秀心得	
5 获奖时间	2017-12-20     奖励级别	校级
奖励名称	优秀学生干部	
6 获奖时间	2020-06-01     奖励级别	校级
奖励名称	民族团结先进个人	
7 获奖时间	2019-03-01     奖励级别	校级
奖励名称	优秀学生干部	</t>
  </si>
  <si>
    <t>热米莲·吾甫</t>
  </si>
  <si>
    <t>1933162552@qq.com</t>
  </si>
  <si>
    <t>1995年06月02日</t>
  </si>
  <si>
    <t xml:space="preserve">	13899916090	</t>
  </si>
  <si>
    <t>父女,吾甫尔·艾买提,群众,个体商户,653021195606070037
母女,热依汗·阿吉买买提,群众,家庭主妇,653021196306100040</t>
  </si>
  <si>
    <t>2011年9月至2016年6月~新疆大学新闻与传播学院（本科）
2017年9月至2020年6月~新疆大学人文学院（研究生）
2020年6月至今~新疆音像出版社（实习）</t>
  </si>
  <si>
    <t>2012年被评为《优秀学生会干部》
2015年被评为《三好学生》
2015年获得《国家励志奖学金》
2018年、2019年获得《研究生三等奖学金》</t>
  </si>
  <si>
    <t>赛米热·斯迪克</t>
  </si>
  <si>
    <t>1749745130@qq.com</t>
  </si>
  <si>
    <t>1997年08月20日</t>
  </si>
  <si>
    <t xml:space="preserve">	18599014023	</t>
  </si>
  <si>
    <t>母女,帕提古丽·玉素甫江,共青团员,乌市德林义肢 业务员,65310197610300447</t>
  </si>
  <si>
    <t>高中  喀什二中  2013.09-2016.06
大学  新疆师范大学  2016.09-2020.06</t>
  </si>
  <si>
    <t>阿依奴尔·吾布力喀斯木</t>
  </si>
  <si>
    <t>735364428@qq.com</t>
  </si>
  <si>
    <t>1994年12月03日</t>
  </si>
  <si>
    <t>2017-07-03</t>
  </si>
  <si>
    <t>西北大学</t>
  </si>
  <si>
    <t xml:space="preserve">	13209905455	</t>
  </si>
  <si>
    <t>父亲,吾不力喀斯木·阿卜杜卡地,群众,于田县林草局 科员,610403196607040036
母亲,阿那古丽·吐尔送,群众,于田县市监局 科员,653226197004060028
弟弟,阿克力江·吾不力喀斯木,共青团员,新疆医科大厚博学院 学生,653226200008130016</t>
  </si>
  <si>
    <t xml:space="preserve">2009.9-2013.6     浙江省宁波中学   就读高中
2013.9-2017.7      西北大学 文学院 汉语言文学 专业       就读大学本科
2017.9至今           新疆交通职业技术学院  任 外聘语文教师 </t>
  </si>
  <si>
    <t>阿卜杜喀迪尔·阿卜拉</t>
  </si>
  <si>
    <t>2421029051@qq.com</t>
  </si>
  <si>
    <t>1997年01月26日</t>
  </si>
  <si>
    <t>2020-06-02</t>
  </si>
  <si>
    <t xml:space="preserve">	13039491749	</t>
  </si>
  <si>
    <t>妈妈,艾拉尼沙·阿布拉,群众,新疆叶城县务工,653126197605152264
姐姐,热依汉古丽·阿卜拉,中共预备党员,叶城县努尔巴格村村干部,653126199403072249</t>
  </si>
  <si>
    <t>2013年9月-2016年6月、新疆叶城县第三中学
2016年9月-2020年6月、新疆师范大学
工作经历：
2018-09~2019-01 库车县玉奇吾斯塘乡柳树村 访惠聚（实习生） 。
工作描述： 实习期间积极参与村委会的各项工作，当翻译，入户走访，处理村民的信息数据，档案整理（贫困户
档，计划生育，村委会财务档案），翻译材料（编辑及翻译四十多篇村民发言材料，翻译诸多各类报告，文件，
表格，计划等等），撰写扶贫相关的计划、方案等材料，摄影，农民夜校当老师，给村干部教国家通用语言。
 2019-03~2019-07 新疆师范大学翻译室 翻译
工作简述： 在实习四个月时间内，每天翻译大量有关日常生活用语，谚语，各类方言词汇等语料</t>
  </si>
  <si>
    <t>2018年秋季学期被评为库车县教育局《优秀实习生》。</t>
  </si>
  <si>
    <t>阿依赛热·阿里木哈孜</t>
  </si>
  <si>
    <t>3343725592@qq.com</t>
  </si>
  <si>
    <t>1995年09月05日</t>
  </si>
  <si>
    <t>2018-06-10</t>
  </si>
  <si>
    <t>石河子大学文学艺术学院</t>
  </si>
  <si>
    <t xml:space="preserve">	17791336606	</t>
  </si>
  <si>
    <t>父亲,阿里木哈孜·马麻江,中共党员,新疆塔城地区沙湾县党校 退休,652524196509251514
母亲,娜孜古丽·孜可可,群众,新疆塔城地区沙湾县大泉中心校 教师,654223196911261525
妹妹,江赛热·阿里木哈孜,共青团员,新疆塔城地区沙湾县第四中学 学生,654223200802260020</t>
  </si>
  <si>
    <t>朱小博</t>
  </si>
  <si>
    <t>1942754002@qq.com</t>
  </si>
  <si>
    <t>1997年10月20日</t>
  </si>
  <si>
    <t xml:space="preserve">	15214807876	</t>
  </si>
  <si>
    <t>父子,朱世敏,群众,上海市西郊国际水果,342221197008014250
母子,杨秀伦,群众,上海市哥老官餐饮公司,342221197109114066</t>
  </si>
  <si>
    <t xml:space="preserve">学习经历：
2013.09-2016.07 淮北市天一中学
2016.09-2017.07 砀山县晨光中学
2017.09-2021.07 新疆农业大学   中国少数民族语言文学
工作经历：
2018.07-2018.08 拜城县克孜尔中学国语教师
2019.08-2020.06 拜城县米吉克乡中学数学教师、历史教师、实习小组组长
</t>
  </si>
  <si>
    <t>201709 新疆农业大学获“军训标兵”
201805 新疆农业大学获“优秀志愿者”
201808 新疆农业大学中国语言学院获“暑期社会实践优秀个人”
201812 新疆农业大学获“国家励志奖学金”
202006 新疆农业大学中国语言学院获“支教标兵”　</t>
  </si>
  <si>
    <t>瑞法提·阿力木</t>
  </si>
  <si>
    <t>250659826@qq.com</t>
  </si>
  <si>
    <t>1997年05月19日</t>
  </si>
  <si>
    <t>2020-05-20</t>
  </si>
  <si>
    <t>新疆理工学院</t>
  </si>
  <si>
    <t xml:space="preserve">	13999802335	</t>
  </si>
  <si>
    <t>母子,吐尔逊娜依·玉素甫,中共党员,乌鲁木齐市天山区市场监督管理局,652201197104040923</t>
  </si>
  <si>
    <t>2013年9月至2016年6月就读于乌鲁木齐市高级中学；
2016年9月至2020年5月就读于新疆理工学院；
至此</t>
  </si>
  <si>
    <t>2017-2018年国家励志奖学金；
2018-2019年自治区离职奖学金；
2020届优秀毕业生</t>
  </si>
  <si>
    <t>古丽帕·达吾提霍加</t>
  </si>
  <si>
    <t>2581727249@qq.com</t>
  </si>
  <si>
    <t>1994年04月01日</t>
  </si>
  <si>
    <t xml:space="preserve">	14719880655	</t>
  </si>
  <si>
    <t>父女,达吾提霍加·哈热泊,群众,乌鲁木齐县水西沟镇农民,650121195807292819
母女,哈里娅西·阿黑提,群众,乌鲁木齐县水西沟镇农民,650121196505102826
姐弟,加尼别克·达吾提霍加,共青团员,广东省东莞市  服兵役,65012119990201281X</t>
  </si>
  <si>
    <t>2013年9月-2017年6月   就读于新疆师范大学  汉语言专业   
2017年9月-2020年6月   就读于新疆师范大学  中国语言文学专业
学生工作：2013年9月-2015年6月     在语言学院学生会任宣传部部长
                  2017年9月-2019年6月     在校研究生会宣传部干事兼院研会文体部长
                  2017年9月-2020年7月     任语言教学方向学习委员
实习经历：2015年9月-2016年1月    在和田市和田县英阿瓦提中学支教
                  2016年3月-2016年6月    在人民出版社实习
调研经历：2019年1月                         参加自治区社科院贫困县退出第三方验收评估工作
                  2020年9月22日-10月5日   参加自治区社科院贫困县摘帽第三方评估工作          
授课经历：2017年9月-2018年6月  在天山职业技术大学授MHK课
                  2019年9月-12月            在科信学院授普通话课
                  2020年4月-5月              在乌鲁木齐县水西沟镇任国语教师
                  2020年2月-3月              在乌鲁木齐县水西沟镇参与了疫情防控志愿服务工作
                  2020年7月-8月              在乌鲁木齐县水西沟镇参与了疫情防控志愿服务工作并评为了抗疫先锋</t>
  </si>
  <si>
    <t>2017年“研子颂党·情蕴三行”写给十九大的三行诗活动荣获优秀奖            
2019年自治区学业一等奖学金
2020年4月   在乌鲁木齐抗击新型冠状病毒疫情中获得志愿者服务证书
2020年9月   获得“抗疫先锋”称号</t>
  </si>
  <si>
    <t>汗克孜·阿不都拉</t>
  </si>
  <si>
    <t>1542338911@qq.com</t>
  </si>
  <si>
    <t>1997年02月14日</t>
  </si>
  <si>
    <t>2020-06-08</t>
  </si>
  <si>
    <t>新疆财经大学</t>
  </si>
  <si>
    <t xml:space="preserve">	18130898214	</t>
  </si>
  <si>
    <t>父亲,阿不都拉·艾合买提,中共党员,新疆皮山县司法局 干部,653223196910010010
母亲,布再那甫·买色依提,群众,已退休教师,653223196408160080
弟弟,地力夏提·阿不都拉,共青团员,天津市第14中学 学生,653223200301010014</t>
  </si>
  <si>
    <t>2016年9月-2020年6月就读于新疆财经大学。</t>
  </si>
  <si>
    <t>在大学期间分别荣获新疆财经大学“优秀学生干部”，“优秀共青团员”和“自治区励志奖学金”。</t>
  </si>
  <si>
    <t>苏丽耶·肖开提</t>
  </si>
  <si>
    <t>3409064057@qq.com</t>
  </si>
  <si>
    <t>1998年01月10日</t>
  </si>
  <si>
    <t>中南民族大学</t>
  </si>
  <si>
    <t xml:space="preserve">	17611002711	</t>
  </si>
  <si>
    <t>姑姑,肉孜古丽·塔伊尔,中共党员,霍城县三宫幼儿园,65412319760905118X</t>
  </si>
  <si>
    <t>2012.09-2016.06 辽宁省实验中学 
2016.09-2020.06 中南民族大学 
2019.09-2020.04 湖北省新疆商会秘书处</t>
  </si>
  <si>
    <t>无任何惩罚情况</t>
  </si>
  <si>
    <t>卡的尔亚·卡哈尔</t>
  </si>
  <si>
    <t>1650944505@qq.com</t>
  </si>
  <si>
    <t>1996年12月01日</t>
  </si>
  <si>
    <t>深圳大学</t>
  </si>
  <si>
    <t xml:space="preserve">	13899322441	</t>
  </si>
  <si>
    <t>父女,卡哈尔·吐尔逊,中共党员,新疆吐鲁番市高昌区社会主义学院,652101196707220413
母女,热一汗·艾山,中共党员,新疆吐鲁番市高昌区亚尔镇亚尔贝西幼儿园,652101197105010026
姐弟,库德热提·卡哈尔,共青团员,黑龙江省哈尔滨市第73中学,652101200101170414</t>
  </si>
  <si>
    <t xml:space="preserve">2012年9月-----2015年7月，高中毕业于新疆吐鲁番市实验中学实验班；担任化学课代表；班主任是：阿依吐拉老师
2015年9月----2016年7月；预科毕业于新疆喀什师范学院
2016年9月---2020年6月30日；深圳大学2020年应届毕业生；班主任是：周萌老师
</t>
  </si>
  <si>
    <t>1、本人在2017年至2018学年度获得深圳大学民族学生优秀学业奖学金。
2、在2019-2020年度第二学期获得深圳大学民族学生学业进步奖。
3、在2017年和2019年获得深圳大学国家助学金。
4、在2009-2010学年吐鲁番市第一中学第一届"启智杯”英语单词竞猜中获得三等奖。
5、在2011年自治区民族中学生MHK阅读笔译能力竞赛中，获得一等奖。
6、在2012年度全国新疆化学竞赛中，荣获初中年级一等奖。</t>
  </si>
  <si>
    <t>爱丽妮格尔·艾力</t>
  </si>
  <si>
    <t>1207696738@qq.com</t>
  </si>
  <si>
    <t>1997年05月30日</t>
  </si>
  <si>
    <t>2019-06-01</t>
  </si>
  <si>
    <t xml:space="preserve">	18690275707	</t>
  </si>
  <si>
    <t>父亲,艾力·艾山,中共党员,乌鲁木齐海关；法综处副处长,650103197102033258
母亲,帕提古丽·阿不拉,中共党员,乌鲁木齐第一强制戒毒隔离所;主任科员,650102197302136546
弟弟,艾则海尔江·艾力,共青团员,新疆实验中学,650104200504220030</t>
  </si>
  <si>
    <t xml:space="preserve">2012.09-2015.06;乌鲁木齐市高级中学;民考汉;理科
2015.09-2019.06;昌吉学院中语系B1502;民考汉;中国少数民族语言文学（维吾尔语）
（期间：2017.09-2018.06在和田地区墨玉县小学实习支教）；
</t>
  </si>
  <si>
    <t>昌吉学院优秀共青团员；昌吉学院中语系优秀学生干部；墨玉县支教优秀实习生；2015年-2016年国家励志奖学金 ；2016年-2017年自治区励志奖学金；2017年-2018年国家奖学金；昌吉学院2019届优秀毕业生</t>
  </si>
  <si>
    <t>王佳宇</t>
  </si>
  <si>
    <t>527899149@qq.com</t>
  </si>
  <si>
    <t>1996年05月03日</t>
  </si>
  <si>
    <t>2020-06-26</t>
  </si>
  <si>
    <t>山东理工大学</t>
  </si>
  <si>
    <t xml:space="preserve">	13355140223	</t>
  </si>
  <si>
    <t>父女,王海涛,中共党员,新疆天山电力股份有限公司,652324196805191914
母女,李春林,群众,个体,650300197105124026</t>
  </si>
  <si>
    <t>2011年9月1日-2014年6月6日 新疆石河子高级中学 
2014年9月1日-2015年6月30日 上海师范大学天华学院
2015年9月1日-2016年6月6日 新疆石河子育才中学
2016年9月1日-2020年6月26日 山东理工大学</t>
  </si>
  <si>
    <t>2018年山东省大中专学生志愿者暑期“三下乡”活动 三等奖</t>
  </si>
  <si>
    <t>王晓敏</t>
  </si>
  <si>
    <t>1697545663@qq.com</t>
  </si>
  <si>
    <t>1996年04月20日</t>
  </si>
  <si>
    <t>新疆大学科学技术学院</t>
  </si>
  <si>
    <t xml:space="preserve">	13139617172	</t>
  </si>
  <si>
    <t>父女,王力,群众,无,652322196711282513
母女,杨玉兰,群众,无,652322196501112524</t>
  </si>
  <si>
    <t>2012 年 9 月至 2015 年 7 月就读于乌鲁木齐市 101 中学分校 ；
2015 年 9 月至 2019 年 7 月就读于新疆大学科学技术学院 ；
（2018 年 3 月至 2018 年 7 月在新疆阿克苏地区乌什县阿克托海乡中心小学实习支教）。</t>
  </si>
  <si>
    <t>2017 年 4 月荣获新疆大学科学技术学院阿克苏校区 2016 年度优秀共青团员 ；
2018 年 6 月于阿克托海乡中心小学被评为优秀实习生。</t>
  </si>
  <si>
    <t>刘丽娟</t>
  </si>
  <si>
    <t>2551075642@qq.com</t>
  </si>
  <si>
    <t>1997年01月02日</t>
  </si>
  <si>
    <t>铜仁学院</t>
  </si>
  <si>
    <t xml:space="preserve">	18786964194	</t>
  </si>
  <si>
    <t>父女,刘安辉,群众,无,522123197003088075</t>
  </si>
  <si>
    <t>2012.09-2015.06贵州省绥阳中学就读
2015.09-2016.06遵义市第二十一中学复读高三
2016.09-2020.07铜仁学院就读
2020.08-至今  巴州人民政府西部计划志愿者</t>
  </si>
  <si>
    <t xml:space="preserve">2017.4.24校园演讲比赛优秀奖 2017.6英语风采大赛一等奖 2019.6.20科研论文大赛一等奖 </t>
  </si>
  <si>
    <t>热孜瓦姑丽·吾斯曼</t>
  </si>
  <si>
    <t>2369395482@qq.com</t>
  </si>
  <si>
    <t>1993年05月05日</t>
  </si>
  <si>
    <t xml:space="preserve">	18197668287	</t>
  </si>
  <si>
    <t>母女,热比古丽·买买提,群众,农民,65313019551012176X</t>
  </si>
  <si>
    <t xml:space="preserve">学习经历
2009/9-2011/9  上海崇明中学就读高中
2011/9-2013/6  喀什二中就读高中
2013/9-2017/6 新疆师范大学算计科学与技术就读网络工程专业（本科）
2017/9-2020/6新疆师范大学中国语言文学学院就读少数民族语言文学计算语言学方向硕士研究生
工作经历
2016/9-2017/1 新疆师范大学信息管理中心实习。
2018/9-2019/10新疆警察学院附属保安学校代民法课。
2018/3-2019/6新疆天山学院代高职英语课。
</t>
  </si>
  <si>
    <t xml:space="preserve">2014 年 荣获“全国大学生英语竞赛一等奖”
2015 年 荣获学院个人单项奖学金一等将”
2018 年 荣获“全国大学生英语竞赛 A 类三等奖”
2018 年 获得“研究生学业奖学金一等奖”
2019 年 获得“研究生学业奖学金三等奖”
</t>
  </si>
  <si>
    <t>地力胡马尔·吐逊</t>
  </si>
  <si>
    <t>1577233416@qq.com</t>
  </si>
  <si>
    <t>1994年07月03日</t>
  </si>
  <si>
    <t xml:space="preserve">	15739448781	</t>
  </si>
  <si>
    <t>父女,吐逊·吾麦尔,群众,泽普县林业局,653124195906154632
母女,帕提曼·库尔班,共青团员,泽普县农科站,65312419581001466x</t>
  </si>
  <si>
    <t>学习简历：
2009年9月至2012年6月——新疆泽普县第一中学(高中)；
2012年9月至2017年6月——新疆大学电气工程学院自动化专业（本科）；
2017年9月至2020年6月——新疆大学人文（中语）学院中国语言文学专业语言学及应用语言学方向（研究生）；
工作经历:
2019年9月至2020年1月——新疆农业大学科学技术学院（授课）</t>
  </si>
  <si>
    <t>依帕拉·帕尔哈提</t>
  </si>
  <si>
    <t>642297932@qq.com</t>
  </si>
  <si>
    <t>1988年10月05日</t>
  </si>
  <si>
    <t>2016-06-15</t>
  </si>
  <si>
    <t xml:space="preserve">	15199053745	</t>
  </si>
  <si>
    <t>丈夫,居来提·肉扎洪,中共党员,新疆医科大学第一附属医院,654121198802100010</t>
  </si>
  <si>
    <t xml:space="preserve">2001.8.26-2004.7.15	伊宁市第七中学	初中
2004.8.30-2008.6.10	伊宁市第三中学	高中
2008.9.1-
2012.7.10	新疆师范大学	本科
2013.9.6-
2016.6	新疆师范大学	研究生
</t>
  </si>
  <si>
    <t>地力努尔·艾尔肯</t>
  </si>
  <si>
    <t>www.2275323132@qq.com</t>
  </si>
  <si>
    <t>1998年01月14日</t>
  </si>
  <si>
    <t xml:space="preserve">	18999061482	</t>
  </si>
  <si>
    <t>母亲,阿依先木姑·亚生,中共党员,麦盖提县城南社区,653127197701260026</t>
  </si>
  <si>
    <t>2013年9月~2016年7月 在麦盖提县实验中学就读。
2016年9月~2020年6月在新疆理工学院就读。</t>
  </si>
  <si>
    <t>2016 至 2017 学年度荣获自治区人民政府励志奖学金。
2020 年 5 月获得新疆理工学院优秀毕业生荣誉证书。</t>
  </si>
  <si>
    <t>沙吉旦木·艾则孜</t>
  </si>
  <si>
    <t>1043521931@qq.com</t>
  </si>
  <si>
    <t>1992年10月26日</t>
  </si>
  <si>
    <t>中央民族大学</t>
  </si>
  <si>
    <t xml:space="preserve">	13199800748	</t>
  </si>
  <si>
    <t>父女,艾孜孜·玉斯音,群众,无,653101196209124411
母女,艾孜孜·玉斯音,群众,无,653101197101020068
姐妹,色米拉·艾则孜,共青团员,吉林大学 学生,653101199601020020</t>
  </si>
  <si>
    <t xml:space="preserve">2007.9-2010.7 就读于喀什大学附属中学，担任宣传委员；2010.9-2013.7 就读于喀什二中，担任宣传委员；2013.9-2017.7就读于新疆师范大学化学专业，担任心理委员；2017.09-2020.7就读于中央民族大学中国少数民族语言文学专业；
实习经历：2015年9月-2016年1月在吐鲁番三堡乡中学实习支教；2018年7月-2018年9月在中国民族语文翻译局实习；2018年9月-2019年5月在北京吉云互动科技有限公司实习；
学生干部经历：2017年9月-2018年9月在中央民族大学学生会就业创业部担任干事；
2018年9月-2019年9月在中央民族大学学生会就业创业部担任副部长；
</t>
  </si>
  <si>
    <t xml:space="preserve">获奖情况：2015-2016年被评为优秀实习生；2015-2016学年荣获《学习标兵》；
2016-2017学年荣获研究生新生奖学金三等奖；2017-2018学年荣获研究生专业奖学金三等奖；2018年《十九大精神学习宣讲与交流社会实践团》被评为中央民族大学2018年暑期社会实践成果三等奖；2019年所撰写的《论汉维翻译中的性别意识》荣获全国论文评比大赛一等奖；
</t>
  </si>
  <si>
    <t>代吾然</t>
  </si>
  <si>
    <t>734954848@qq.com</t>
  </si>
  <si>
    <t>1995年03月12日</t>
  </si>
  <si>
    <t xml:space="preserve">	13999778939	</t>
  </si>
  <si>
    <t>父子,阿不都·西库尔,群众,博乐市第五市小学,652721196808070010
母子,沙尼亚木,群众,博乐市乌镇民政办,652701197005072521
兄妹,迪娜热·西库尔,共青团员,博乐市第七中学,652701200406242520</t>
  </si>
  <si>
    <t>2013年9月至2014年6月 就读于新疆大学语言学院（本科预科班）
2014年9月至2015年6月 就读于新疆大学化学化工学院高分子材料与工程专业
2015年9月至2020年6月 就读于新疆大学人文学院中国少数民族语言文学专业</t>
  </si>
  <si>
    <t>2016年获《人文学院年度优秀班干部》荣誉称号。</t>
  </si>
  <si>
    <t>阿依妮尕尔·艾斯凯尔</t>
  </si>
  <si>
    <t>1498715947@qq.com</t>
  </si>
  <si>
    <t>1997年09月16日</t>
  </si>
  <si>
    <t xml:space="preserve">	18999831647	</t>
  </si>
  <si>
    <t>父女,艾斯卡尔·艾买提,群众,已退休,653021196203260017
母女,阿力亚木·热合买提,群众,已退休,653021196409010021</t>
  </si>
  <si>
    <t>2016年9-2020年6月 就读于新疆农业大学科学技术学院
2016.12月至2017.12月 曾在新疆农业大学科学技术学院语言文学系学生会担任干事。
2017年12月         全国高等学校计算机CCT  一级
2018.3.1至2018.7.1      赴阿克苏阿瓦提县拜什艾日克镇中心小学实习支教。
2019.7.1至2019.9.30     阿图什市建设局毕业实习
2018年11月         普通话二级乙
2018年11 月         中国少数民族水平等级考试 四级甲等</t>
  </si>
  <si>
    <t xml:space="preserve">2017年—2018年     荣获自治区人民政府励志奖学金  
  </t>
  </si>
  <si>
    <t>帕丽扎·托合塔尔</t>
  </si>
  <si>
    <t>1655867293@qq.com</t>
  </si>
  <si>
    <t>1995年02月23日</t>
  </si>
  <si>
    <t>2018-07-01</t>
  </si>
  <si>
    <t xml:space="preserve">	18199064443	</t>
  </si>
  <si>
    <t>父亲,托合塔尔·吾勒斯坦,群众,布尔津县窝依莫克镇农民,654321195203100534
母亲,爱恒·再娜别克,群众,布尔津县窝依莫克镇个体,654321196504280529</t>
  </si>
  <si>
    <t>2011年-2014年在阿勒泰地区第一中学读高中；
2014年-2018年在塔里木大学人文学院中文系读汉语言专业大学本科；
2018年9月至2019年6月在阿勒泰地区布尔津县人民检察院担任公诉科聘用书记员；
2019年7月至今在阿勒泰地区中级人民法院刑事审判庭担任聘用书记员；</t>
  </si>
  <si>
    <t>2018年初获得“国家奖学金”优秀学生称号；
2018年获得“优秀毕业生”称号。</t>
  </si>
  <si>
    <t>沙比卡提·赛买提</t>
  </si>
  <si>
    <t>xapkat0908@163.com</t>
  </si>
  <si>
    <t>1993年02月08日</t>
  </si>
  <si>
    <t xml:space="preserve">	15909086544	</t>
  </si>
  <si>
    <t>父亲,赛买提·阿布来提,群众,阿图什市阿扎克中学、教师,653021195608080810
母亲,塔吉古力·阿布都日依木,群众,阿图什市阿扎克中学、教师,653021196009100829</t>
  </si>
  <si>
    <t>2008年9月-2011年7月     克州一中学
2011年9月-2016年7月     喀什大学
2017年9月-2020年7月     中央民族大学</t>
  </si>
  <si>
    <t>西尔扎提·依沙克</t>
  </si>
  <si>
    <t>1529881230@qq.com</t>
  </si>
  <si>
    <t>1997年01月07日</t>
  </si>
  <si>
    <t>2019-06-06</t>
  </si>
  <si>
    <t xml:space="preserve">	13039408822	</t>
  </si>
  <si>
    <t>母子,努力曼,群众,昌吉州人民医院,652301196409040311</t>
  </si>
  <si>
    <t>2015.9月—2019.6月 昌吉学院 中国少数民族语言文学专业
2019.1月—至今 国家知识产权局专利局乌鲁木齐代办处 业务员</t>
  </si>
  <si>
    <t>汗左拉·艾则孜</t>
  </si>
  <si>
    <t>1461650123@qq.com</t>
  </si>
  <si>
    <t xml:space="preserve">	13279069862	</t>
  </si>
  <si>
    <t>父女,艾则孜·依明,群众,个体户,652923196503170359
母女,帕提古·马木提,群众,库车市杏花苑社区,652923196605010345
姐妹,古力加米兰·艾则孜,中共党员,水磨沟区司法局,65292319900415032X</t>
  </si>
  <si>
    <t>2010年9月-2013年6月   库车市第四中学
2013年9月-2017年6月   新疆师范大学     人力资源管理       学习委员  教学秘书助理
2017年9月-2020年6月   新疆大学            中国语言文学       班长</t>
  </si>
  <si>
    <t>本科获奖情况：
新疆师范大学2015-2016年二等单项奖学金
新疆师范大学2015-2016年度“社会工作先进个人”称号
新疆师范大学商学院“运动会先进工作者”称号
新疆师范大学第八期青年马克思主义培训班结业证书
研究生获奖情况：
新疆大学人文（中语）学院2018年度“优秀学生干部”称号
新疆大学2018-2019年三等学业奖学金
新疆大学2019-2020年二等学业奖学金
新疆大学2019-2020年自治区奖学金</t>
  </si>
  <si>
    <t>刘云涛</t>
  </si>
  <si>
    <t>861982914@qq.com</t>
  </si>
  <si>
    <t xml:space="preserve">	18193333023	</t>
  </si>
  <si>
    <t>母子,张卓卓,群众,无,622727199604197155</t>
  </si>
  <si>
    <t>2011年9月-2014年6月在甘肃省平凉市静宁县第二中学学习；
2014年9月-2016年6月在甘肃省平凉市静宁县第一中学学习；
2016年9月-2020年6月在海南省三亚市三亚学院人文与传播学院汉语言文学专业学习。</t>
  </si>
  <si>
    <t>获得2016-2017学年度三亚学院优秀班级干部；
获得2017-2018学年度国家励志奖学金；
获得2017-2018学年度三亚学院三好学生；
获得2018-2019学年度国家励志奖学金；
获得2018-2019学年度第九届挑战杯海南省课外学术科技作品竞赛哲学社会科学类三等奖；
获得2018-2019学年度三亚学院优秀班级干部。</t>
  </si>
  <si>
    <t>0809</t>
  </si>
  <si>
    <t>专业技术岗-工程师</t>
  </si>
  <si>
    <t>殷建山</t>
  </si>
  <si>
    <t>476999459@qq.com</t>
  </si>
  <si>
    <t>1997年06月16日</t>
  </si>
  <si>
    <t>2020-06-21</t>
  </si>
  <si>
    <t>吉林建筑科技学院</t>
  </si>
  <si>
    <t xml:space="preserve">	18690265865	</t>
  </si>
  <si>
    <t>父亲,殷桂修,群众,无,41232519631023655
母亲,王秀莲,群众,无,412325196002253626
姐姐,殷倩倩,群众,无,41142219920812364x</t>
  </si>
  <si>
    <t>新疆生产建设兵团建工师一中 201308-201606  高中
吉林建筑科技学院 201609-202006 工学 本科网络工程专业</t>
  </si>
  <si>
    <t>王璐</t>
  </si>
  <si>
    <t>470359782@qq.com</t>
  </si>
  <si>
    <t>1991年03月01日</t>
  </si>
  <si>
    <t>2013-06-01</t>
  </si>
  <si>
    <t>新疆伊犁师范学院</t>
  </si>
  <si>
    <t xml:space="preserve">	13289098332	</t>
  </si>
  <si>
    <t>配偶,刘炜,中共预备党员,博乐市民政局,652701198711110032</t>
  </si>
  <si>
    <t>2006-2009 就读于博乐市高级中学
2009-2013 就读于伊犁师范学院
2013-今 博州歌舞团</t>
  </si>
  <si>
    <t>2016年获得博州歌舞团年度工作先进个人
2017年获得自治区访惠聚优秀队员
2018年获得自治区访惠聚优秀工作队队长</t>
  </si>
  <si>
    <t>迪力夏提·艾合麦提</t>
  </si>
  <si>
    <t>dilshat@hust.edu.cn</t>
  </si>
  <si>
    <t>1998年11月20日</t>
  </si>
  <si>
    <t>华中科技大学</t>
  </si>
  <si>
    <t xml:space="preserve">	13277922552	</t>
  </si>
  <si>
    <t>母子,图拉妮萨·艾则孜,群众,和田艾则孜企业咨询有限公司  会计,653222197304010027
姐弟,迪丽努尔·艾合麦提,共青团员,2020年6月新疆师范大学毕业   待就业,65322219960112002X</t>
  </si>
  <si>
    <t>2013.09—2016.06   新疆乌鲁木齐市新疆实验中学  读高中；
2016.09—2017.06   华中科技大学预科班(中南民族大学)  读预科；
2017.09—2021.06   华中科技大学计算机学院计算机专业   读本科；</t>
  </si>
  <si>
    <t>2017年09月 于华中科技大学获2017级本科生军训优秀学员；
2018年04月 于华中科技大学获校级新生文体奖学金；</t>
  </si>
  <si>
    <t>吾拉提·吾格提别克</t>
  </si>
  <si>
    <t>1393640858@qq.com</t>
  </si>
  <si>
    <t>1996年02月01日</t>
  </si>
  <si>
    <t>2019-03-29</t>
  </si>
  <si>
    <t xml:space="preserve">	15099110174	</t>
  </si>
  <si>
    <t>父子,吾格提别克·斯兰木别克,群众,新疆哈巴河县萨尔布拉克乡乡机关100号   务农,652625197103283010
母子,萨肯·托依木汗,群众,新疆哈巴河县萨尔布拉克乡乡机关100号   家庭主妇,654324197302133022
兄弟,唐波力·吾格提别克,共青团员,吉林医药学院 就读,65432420000913301X
跑偶,阿曼古丽,中共预备党员,求职中,652328199404051768</t>
  </si>
  <si>
    <t>2011年9月 至 2014年6月    哈巴河县二中（高中）
2014年9月 至 2018年6月    新疆师范大学计算机科学与技术学院 （本科）
2018年8月至11月                在新疆优乐曼电子科技有限公司担任技术 小程序开发
2018年11月至2020年4月  在乌鲁木齐新知通品牌营销管理有限公司担任技术 兼销售 兼幼儿科技沙龙老师
2020年5月至今  在新疆凯力智慧电子科技有限公司  技术 小程序开发 设备维护等</t>
  </si>
  <si>
    <t>尔夏提江·艾孜子</t>
  </si>
  <si>
    <t>1506418433@qq.com</t>
  </si>
  <si>
    <t>1997年03月28日</t>
  </si>
  <si>
    <t>2020-06-07</t>
  </si>
  <si>
    <t>天津城建大学</t>
  </si>
  <si>
    <t xml:space="preserve">	18699889300	</t>
  </si>
  <si>
    <t>父亲,艾孜孜·吾买尔,中共党员,泽普县人民法院  二级法官,653124197104014653
母亲,帕提古力·艾则孜,中共党员,泽普县第四中学  高级教师,653124197406054626
妹妹,古丽妮尕尔·艾则孜,共青团员,济南市第一中学 学生,653124200301194627</t>
  </si>
  <si>
    <t xml:space="preserve">2012年9月-2016年6月 福建省长乐华侨中学
2016年9月-2020年6月 天津城建大学
</t>
  </si>
  <si>
    <t xml:space="preserve">无
</t>
  </si>
  <si>
    <t>0826</t>
  </si>
  <si>
    <t>专业技术岗-实验师</t>
  </si>
  <si>
    <t>张晓颖</t>
  </si>
  <si>
    <t>15901770552@163.com</t>
  </si>
  <si>
    <t>1995年11月21日</t>
  </si>
  <si>
    <t>上海理工大学</t>
  </si>
  <si>
    <t xml:space="preserve">	13119991061	</t>
  </si>
  <si>
    <t>父女,张广辉,群众,伊宁市时光里物业,370825197109270976
母女,代玉芳,群众,伊犁州医保局公益岗,65242319700401484X</t>
  </si>
  <si>
    <t xml:space="preserve">2018.09--至今	上海理工大学--生物医学工程（精密医疗器械）	硕士
	主修：生物力学、微创外科技术与器械、现代医学仪器设计原理、生物医学光学
研究课题：结构不同的颅内取栓支架的生物力学研究	
2014.09--2018.06	上海理工大学--生物医学工程（医疗器械质量与安全）	学士
	主修：生物医学工程材料、生物医学检验技术、有源/无源医疗器械检测、医疗器械监督管理条例等
毕业设计：设计搭建模拟体外循环的实验台并进行验证	
2014.09--2018.06	上海理工大学管理学院--会计学	第二专业
	主修：财务会计、成本会计、税法、会计职业道德、审计学、财务管理
毕业设计：分析增值税转型对固定资产投资决策的影响	
</t>
  </si>
  <si>
    <t xml:space="preserve">2018--2020	研究生学业奖学金三等（2019、2020）、飞利浦医疗产品创意大赛优胜奖（2019）、“互联网＋”创新创业大赛铜奖（2020））
2014--2018	上海理工大学学习优秀三等奖 （2014）、上海理工大学学习优秀二等奖（2016、2017）
论文: 张晓颖,谷雪莲,田浩,等.开口式取栓支架的生物力学研究[J].医用生物力学,2021.	
</t>
  </si>
  <si>
    <t>米日扎提·努尔买买提</t>
  </si>
  <si>
    <t>252601041@qq.com</t>
  </si>
  <si>
    <t xml:space="preserve">	13179962266	</t>
  </si>
  <si>
    <t>父子,努尔买买提·艾山,中共党员,巴州人大常务委员会退休干部,652801196409150013
母子,吐尼沙古丽·赛买提,中共党员,库尔勒市民政局退休干部,652801196504156122</t>
  </si>
  <si>
    <t>2010年9月至2013年6月在巴州第二中学
2013年9月至2014年6月在宁夏大学
2014年9月至2018年7月在南京大学
2019年7月至2020年3月在巴州人力资源和社会保障局工作人员
2020年3月至今在库尔勒市人力资源和社会保障局三支一扶工作人员</t>
  </si>
  <si>
    <t>在就读巴州第二中学的三年内连续荣获了6次三好学生的荣誉</t>
  </si>
  <si>
    <t>美丽排提·玉素甫</t>
  </si>
  <si>
    <t>maribat_582490224@qq.com</t>
  </si>
  <si>
    <t>2021-06-05</t>
  </si>
  <si>
    <t xml:space="preserve">	13201065014	</t>
  </si>
  <si>
    <t>父亲,玉素甫·哈力克,群众,哈密市文旅局职员,652101196705270011
母亲,沙达提·买买提,群众,中国人民银行哈密市分行职员,652201196710011263
姐姐,阿丽雅·玉素甫,群众,哈密市伊州区税务局职员,65220119921109124x</t>
  </si>
  <si>
    <t xml:space="preserve">
2011.09--2014.06   哈密市一中
2014.09--2018.06   新疆大学  生命科学与技术学院  生物科学专业
2018.09--至今        新疆大学  生命科学与技术学院  生物学专业   生物化学与分子学方向</t>
  </si>
  <si>
    <t xml:space="preserve">
  新疆动物学会2018年学术研讨会暨第十二次会员代表大会优秀报告二等奖
  “新疆微生物学会，新疆动物学会2019年学术研讨会”优秀报告三等奖</t>
  </si>
  <si>
    <t>哈热海提·努尔太</t>
  </si>
  <si>
    <t>1403673246@qq.com</t>
  </si>
  <si>
    <t>1996年10月15日</t>
  </si>
  <si>
    <t xml:space="preserve">	13899584913	</t>
  </si>
  <si>
    <t>父女,努尔太·夏力,中共党员,新疆有线电视网络公司,650204196604150038</t>
  </si>
  <si>
    <t xml:space="preserve">2003.9—2009.6 新疆克拉玛依市第十九小学       小学生
2009.9—2013.6 新疆克拉玛依市第六中学         初中生
2012.9—2015.6 新疆克拉玛依市第六中学         高中生
2015.9—2016.6 新疆师范大学                   预科生
2016.9—2020.6 南方医科大学                   本科生
2017.7—2017.8 在克拉玛依市人民医院 设备科    见习生 
2019.7月中旬—2019.11 在克拉玛依市中心医院 血液肿瘤科(放疗科)实习生
</t>
  </si>
  <si>
    <t xml:space="preserve">得普通话水平测试二级乙等
获得大学生英语四级证书
获得第五届广东省大学生艺术展演比赛荣获二等奖
获得第九届华南地区管乐•打击乐独奏、重奏展演比赛荣获一等奖
</t>
  </si>
  <si>
    <t>穆沙热穆·米吉提</t>
  </si>
  <si>
    <t>1633243751@qq.com</t>
  </si>
  <si>
    <t>1997年06月05日</t>
  </si>
  <si>
    <t>合肥工业大学</t>
  </si>
  <si>
    <t xml:space="preserve">	15214959241	</t>
  </si>
  <si>
    <t>父亲,米吉提·玉努斯,群众,布拉克苏乡5村4组,653121197306230910</t>
  </si>
  <si>
    <t xml:space="preserve">2012年9月至2016年7月-北京市昌平区第二中学
2016年9月至2020年7月合肥工业大学
2016年7月15日期在疏附县疾病预防控制中心实习
</t>
  </si>
  <si>
    <t>2019年9月份  录入优秀人才库，被评为“优秀大学生“
2019年5月，合肥工业大学“十佳少数民族大学生”候选人
2017-2018学年，合肥工业大学单项奖学金
.2017-2018学年，安徽省第十四届运动会女子足球一等奖
2017-2018学年，安徽省第十四届运动会体育道德风尚奖
2018年9月份“优秀返乡学生志愿者”
2016-2017学年，合肥工业大学校单项奖学金 
2016-2017学年，合肥工业大学家园杂志正文大赛三等奖 
2016-2017学年，校学生会青志联姚公庙队优秀志愿者
2016-2017学年，仪器科学与光电工程学院文艺部优秀干事
2016-2017学年，荣获中华人民共和国三级裁判员证书
2017年9月份安徽我们的价值观我们的中国梦文艺汇演获得表演奖</t>
  </si>
  <si>
    <t>娜斯拜·阿卜杜瓦哈普</t>
  </si>
  <si>
    <t>1535313706@qq.com</t>
  </si>
  <si>
    <t>1994年04月19日</t>
  </si>
  <si>
    <t xml:space="preserve">	15899112061	</t>
  </si>
  <si>
    <t>父亲,阿卜杜瓦哈普,群众,无,652325196012112012
母亲,阿米乃,群众,无,652325196505042040
哥哥,穆太力普,群众,奇台县特警大队辅警,652325198709152099
嫂子,美合日班,群众,昌吉公路管理局双涝坝匝道收费站 执勤,652325198709062069</t>
  </si>
  <si>
    <t xml:space="preserve">2010.09--2013.06  奇台第一中学（高中）
担任学习委员；
2013.09--2018.06  新疆大学生命科学与技术学院生物技术专业（本科）：
担任学习委员，学生会生活部成员；参与“新疆大学返乡大学生招生志愿活动”以及自治区“红领巾·小课堂”志愿活动。 参加“自治区大学生科研创新项目”；
2018.09—2021.06  新疆大学生命科学与技术学院生物学专业（硕士）。
</t>
  </si>
  <si>
    <t xml:space="preserve">2013年12月—新疆大学语言学院“优秀学生”称号；
2015年05月—新疆大学学生体育竞赛团体“第一名”；
2016年05月—新疆大学学生体育竞赛团体 “第五名”；
2016年10月—全国啦啦操等级“花球四级”标准；
2016年12月—新疆大学“民族团结杯”校园活力大赛第三名；
2017年11月—“国家励志奖学金”荣誉证书； 
2017年05月—新疆大学“优秀共青团员”；
2018年11月—新疆大学文艺艺术节活动之模范宿舍大赛“民族团结宿舍”一等奖。
</t>
  </si>
  <si>
    <t>0904</t>
  </si>
  <si>
    <t>冯雷喜</t>
  </si>
  <si>
    <t>957402967@qq.com</t>
  </si>
  <si>
    <t>1996年06月11日</t>
  </si>
  <si>
    <t>2020-07-02</t>
  </si>
  <si>
    <t>新疆农业大学动物医学学院</t>
  </si>
  <si>
    <t xml:space="preserve">	18097843341	</t>
  </si>
  <si>
    <t>父子,冯震,群众,无,652526197404120312
母子,张林臣,群众,无,652526197208100322
兄弟,冯天喜,共青团员,无,654225199911190313</t>
  </si>
  <si>
    <t xml:space="preserve">2011.09-2014.06		塔城市第一高级中学				学生	
2014.09-2018.06		新疆农业大学科学技术学院				学生	
2018.09-2020.06		新疆农业大学动物医学学院				学生	
</t>
  </si>
  <si>
    <t>2019年获得学校学业奖学金</t>
  </si>
  <si>
    <t>米力克·买买提艾力</t>
  </si>
  <si>
    <t>2590211460@qq.com</t>
  </si>
  <si>
    <t>1998年05月11日</t>
  </si>
  <si>
    <t xml:space="preserve">	13139752249	</t>
  </si>
  <si>
    <t>父亲,买买提艾力·克力木,群众,已退休,653101195706102411
母亲,阿尼克孜·哈斯木,群众,已退休,65310119601211122X</t>
  </si>
  <si>
    <t>韩玉明</t>
  </si>
  <si>
    <t>1109117723@qq.com</t>
  </si>
  <si>
    <t>1992年03月10日</t>
  </si>
  <si>
    <t>青海大学</t>
  </si>
  <si>
    <t xml:space="preserve">	15597119097	</t>
  </si>
  <si>
    <t>母亲,冶秀花,群众,无,632124196305074741</t>
  </si>
  <si>
    <t>2009.9至2012.6就读于青海省西宁市湟中县拦隆口中学高中                
 2012.9至2016.6毕业于青海大学农牧学院动物医学</t>
  </si>
  <si>
    <t>阿里木江·吐尔迪</t>
  </si>
  <si>
    <t>1048046060@qq.com</t>
  </si>
  <si>
    <t>2018-06-21</t>
  </si>
  <si>
    <t>天津农学院</t>
  </si>
  <si>
    <t xml:space="preserve">	18142215845	</t>
  </si>
  <si>
    <t>父亲,吐尔迪·阿布代克,中共党员,新疆拜城县米吉克中学教师,652926196901012918
母亲,阿依仙木·阿布拉,群众,新疆拜城县第一中学,652926197008170045
弟弟,阿米尔·吐尔迪,共青团员,新疆理工学院学生,65292620001220293X</t>
  </si>
  <si>
    <t>2010年9月至2013年7月新疆拜城实验高中。2013年9月至2014年7月南昌工学院，少数民族预科。2014年9月至2018年6月21日毕业于天津农学院。2018年9月1日至2020年9月1日吉林省某部队服兵役。</t>
  </si>
  <si>
    <t>沙塔娜提</t>
  </si>
  <si>
    <t>1963946961@qq.com</t>
  </si>
  <si>
    <t>1995年01月21日</t>
  </si>
  <si>
    <t xml:space="preserve">	18160583582	</t>
  </si>
  <si>
    <t>父女,阿山,群众,农民,65422219650730322X
母女,古力海霞,群众,农民,65420196707303220</t>
  </si>
  <si>
    <t xml:space="preserve">
2011.9-2014.6      奎屯市高级中学     高中 
2014.9-2018.6  新疆农业大学科学技术学院   动物医学  本科
22018.9-2020.6     新疆农业大学   兽医    研究生</t>
  </si>
  <si>
    <t>优秀入党积极分子奖，马克思课程小组赛优秀奖</t>
  </si>
  <si>
    <t>0906</t>
  </si>
  <si>
    <t>蔡卓轩</t>
  </si>
  <si>
    <t>627635620@qq.com</t>
  </si>
  <si>
    <t>1995年02月19日</t>
  </si>
  <si>
    <t>2019-12-07</t>
  </si>
  <si>
    <t xml:space="preserve">	13239938795	</t>
  </si>
  <si>
    <t>父子,蔡军廷,中共党员,玛纳斯县新湖农场新野社区,65232419681020381X
母子,杨宗涛,群众,退休,652324196609093823</t>
  </si>
  <si>
    <t>2010年9月至2013年6月就读于石河子市第一中学
2013年9月至2017年6月就读于石河子大学动物医学专业，获农学学士学位
2017年9月至2019年12月就读于石河子大学兽医专业，获兽医硕士学位
2019年11月至2020年5月于昌吉州动物疾控中心实习
2019年5月至今待业</t>
  </si>
  <si>
    <t>2017年6月获石河子大学动物科技学院优秀本科毕业论文
2018年7月获兽医病理学术研讨会优秀壁报奖</t>
  </si>
  <si>
    <t>顾晓晓</t>
  </si>
  <si>
    <t>1085483237@qq.com</t>
  </si>
  <si>
    <t>1993年04月12日</t>
  </si>
  <si>
    <t xml:space="preserve">	15739297970	</t>
  </si>
  <si>
    <t>父女,顾文化,群众,新疆乌鲁木齐市头屯河区三坪农场,412326197111055435
母女,曹大省,群众,新疆乌鲁木齐市头屯河区三坪农场,41232619710909542x</t>
  </si>
  <si>
    <t>2010.9-2013.6  十二师高级中学 高中
2013.9-2017.6  塔里木大学 动物医学
2017.9-2020.6  石河子大学 兽医学</t>
  </si>
  <si>
    <t>（1）国家英语六级证书（2017.12）
（2）执业助理兽医师（2018.6）
（3）本科期间：三等国家奖学金（2014.3）
（4）研究生期间：2018年硕士研究生二等专业奖学金（2018.10）
（5）发表论文情况：
[1]顾晓晓,邬琴,陶乔孝慈,等.犊牛肺源致病性大肠杆菌分离鉴定、耐药性及耐药基因检测[J].中国畜牧兽医,2020,47(01):240-248.
[2]顾晓晓,邬琴,陶乔孝慈,等.羊源大肠杆菌对氨基糖苷类药物耐药表型及耐药基因的检测[J].中国兽医学报,2020,40(08):1566-1570.
[3]顾晓晓,邬琴,陶乔孝慈,等.犊牛脑炎源大肠杆菌生物被膜形成及其影响因素分析[J].畜牧与兽医,2020,52(07):92-96. 
[4]Xiaoxiao Gu, Xia Zhou, Mengli Han, Isolation, identification, molecular typing, and drug resistance of Escherichia coli from infected cattle and sheep in Xinjiang, China.（submition）
[5]Xiaoxiao Gu, Xia Zhou, Mengli Han, Epidemic and molecular characteristics of pathogenic Escherichia coli from cattle and sheep in parts of Xinjiang, China.（submition）
[6]Chai Y , Gu X , Wu Q , et al. Genome sequence analysis reveals potential for virulence genes and multi-drug resistance in an Enterococcus faecalis 2A (XJ05) strain that causes lamb encephalitis[J]. Bmc Veterinary Research, 2019, 15(1).</t>
  </si>
  <si>
    <t>肖锦秀</t>
  </si>
  <si>
    <t>455768554@qq.com</t>
  </si>
  <si>
    <t>1994年02月16日</t>
  </si>
  <si>
    <t>2020-06-25</t>
  </si>
  <si>
    <t xml:space="preserve">	13031262979	</t>
  </si>
  <si>
    <t>父女,萧公正,群众,个体,610122197011193418
母女,陈爱珍,群众,个体,371424197410123643
姐妹,萧雪,共青团员,新疆蓝山屯河能源有限公司,610122199711273426
姐弟,萧仕烨,共青团员,学生,6101222007021031412</t>
  </si>
  <si>
    <t>2010.9-2013.6 蓝田工业园高级中学 学生。                                   
2013.9-2016.6 山东畜牧兽医职业学院 动物医学专业毕业。
2016.6-2018.7 夏津新希望六和农牧有限公司  职员。
2018.9-2020.6 塔里木大学  兽医专业毕业。
2020.6-今 待业</t>
  </si>
  <si>
    <t>吾力江·卡马力</t>
  </si>
  <si>
    <t>987990757@qq.com</t>
  </si>
  <si>
    <t>1994年06月16日</t>
  </si>
  <si>
    <t xml:space="preserve">	13639932756	</t>
  </si>
  <si>
    <t>父亲,卡玛力·吐尔森,中共党员,霍城县萨尔布拉克镇，个体户,654123196706162776
母亲,古孜拉·铁留拜义,群众,霍城县萨尔布拉克镇中心小学，教师,652423196805172843
弟弟,吾拉恩·卡马力,共青团员,霍城县清水河镇，货车司机,654123199909042778</t>
  </si>
  <si>
    <t>2010年9月-2013年6月，新疆霍城县江苏中学，高中
2013年9月-2017年6月，新疆农业大学动物医学专业，本科
2017年7月-2020年6月，新疆农业大学预防兽医学专业，硕士</t>
  </si>
  <si>
    <t>2018-2019学年，获自治区级二等学业奖学金
2019-2020学年，获自治区二等学业奖学金，新疆农业大学研究生学校奖学金
2020学年，获“自治区科技合作项目-中蒙母畜症防治研究”优秀实验员称号</t>
  </si>
  <si>
    <t>喀迪尔丁·艾尔肯</t>
  </si>
  <si>
    <t>1659541337@qq.com</t>
  </si>
  <si>
    <t>1993年11月12日</t>
  </si>
  <si>
    <t xml:space="preserve">	18394332410	</t>
  </si>
  <si>
    <t>父子,艾尔肯·阿布都拉,中共党员,新疆莎车县总工会，党组副书记，副主席,653125196806010034
母子,期曼古力·麦麦提依明,中共党员,新疆莎车县向阳小学，教师,653125196906210420
兄弟,卡米尔丁江·艾尔肯,共青团员,广州医科大学，学生,653125200003060619</t>
  </si>
  <si>
    <t xml:space="preserve">时间                                学校                                       主要经历           证明人
2009/09-2012/07	          莎车县网通中学	                     高中	                  杨立青
2012/09-2017/07	          西北民族大学（动物医学）     本科	                 蔡葵蒸
2017/09-2020/07	          新疆农业大学（兽医学）	       研究生	               岳城
</t>
  </si>
  <si>
    <t xml:space="preserve">奖励：
2018年-2019年，获得自治区二等学业奖学金。
2019年-2020年，获得自治区一等学业奖学金，新疆农业大学研究生学校奖学金
2018年5月，参与新疆农业大学研究生拔河比赛获得团体一等奖；
2019年7月，参加自治区学术会议获得优秀报告二等奖
2019年11月，参加新疆农业大学第六届研究生学术论坛获得优秀论文奖。
惩处：
无
</t>
  </si>
  <si>
    <t>张奇文</t>
  </si>
  <si>
    <t>1135754769@qq.com</t>
  </si>
  <si>
    <t>1992年04月29日</t>
  </si>
  <si>
    <t>2018-06-07</t>
  </si>
  <si>
    <t xml:space="preserve">	13285661302	</t>
  </si>
  <si>
    <t>丈夫,凌晨,中共党员,天康生物股份有限公司,342224199009112096</t>
  </si>
  <si>
    <t>2008.09-2011.06  就读于五家渠高级中学1中 （高中）
2011.07-2015.07  就读于石河子大学动物医学专业毕业（本科）
2015.07-2018.07  就读于石河子大学预防兽医学专业毕业（硕士研究生）
2018.07-2019.07  待业
2019.08-2020.04  就职于谱尼测试（新疆）科技有限公司
2020.05-至今        待业</t>
  </si>
  <si>
    <t>个人荣誉：
1.2016.12   获得“大北农杯” 第一届全国农林院校研究生学术科技作品竞赛三等奖（名列第二）
2.2017.11   获得石河子大学专业奖学金一等奖
3.2017.06   取得教师资格证书（初中）
4.2020.04   取得C1驾驶证
个人能力：在中文核心期刊已撰写论文4篇
（1）张奇文,马勋,杜冬冬,钱凌霄,李红欢.单增李斯特菌新疆分离株lmo0160基因克隆及序列分析[J].微生物学通报,2017,44(12):2905-2913
（2）张奇文,马勋,薄新文,杜冬冬,钱凌霄,李红欢.LPXTG基序蛋白lmo0160基因缺失对单增李斯特菌生物膜形成的影响[J].石河子大学学报(自然科学版),2017,35(06):707-713.
（3）张奇文,马勋,杜冬冬,钱凌霄,李红欢..单核细胞增多性李斯特菌新疆分离株lmo0159基因克隆及生物信息学分析[J].基因组学与应用生物学,2018.37(12): 5287-5295.
（4）张奇文,吴学林,马勋,薄新文.单增李斯特菌srtA基因缺失株的构建及对毒力的影响[J].中国动物传染病学报,2019.27(4):24-32.</t>
  </si>
  <si>
    <t>古丽米热·对山巴依</t>
  </si>
  <si>
    <t>1481148780@qq.com</t>
  </si>
  <si>
    <t>1995年12月07日</t>
  </si>
  <si>
    <t xml:space="preserve">	15389929497	</t>
  </si>
  <si>
    <t>父亲,对山巴依·对山巴依,群众,新疆哈密伊吾县 个体,652223196103050015
母亲,沙力满·恰克尔,群众,新疆哈密伊吾县 个体,652223196406051242
姐姐,加娜尔古丽·对山巴依,中共预备党员,新疆哈密伊吾县淖毛湖镇人民政府 干部,652223199104280027
妹妹,阿曼古丽·对山巴依,共青团员,西南民族大学 学生,65222320010625002x</t>
  </si>
  <si>
    <t>高中：2011.09-2014.06  新疆哈密伊吾县第一中学  普通高中
本科：2014.09-2018.06  新疆农业大学  动物医学  农学学士
研究生：2018.09-2020.06新疆农业大学  预防兽医  兽医硕士
校内经历：
2014.9-2018.9    新疆农业大学动物医学学院   班级学习委员
2014.10-2016.3   新疆农亚大学志愿者协会     干事、办公室副主任
2014.10-2016.12  新疆农业大学动物医学学院学生会社会实践部   干事、部长
2018.10-2020.5   新疆农业大学动物医学学院病原微生物  实验室安全员
校外经历：
2017.1-2017.3    新疆哈密伊吾县振兴东路社区    助理
2017.7-2017.9    木垒金冠养殖中心             实习兽医
2018.9-2018.10   新疆昭苏县畜牧局             实验员 
2018.7-2019.3    瑾瑜牛场                    奶制品销售
2018.6-2020.1    昭苏、和田基层动物免疫、检测技术服务 实验员</t>
  </si>
  <si>
    <t>2014-2015学年 国家励志奖学金，校级三好学生
2015-2016学年 国家奖学金，院级三好学生，校级三好学生
2016-2017学年 国家励志奖学金
2017-2018学年 新疆维吾尔自治区励志奖学金，新疆农业大学动物医学学院团委学生会优秀干部
新疆新疆维吾尔自治区“虎鱼宝贝”优秀志愿者
2018年新疆农业大学优秀毕业生
2019年新疆农业大学第五届研究生学术论坛二等奖
2020年新疆农业大学第六届研究生学术论坛二等奖，2019-2020年研究生学业奖学金
无处分情况</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</si>
</sst>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rgb="FF000000"/>
      <name val="Calibri"/>
      <charset val="134"/>
    </font>
    <font>
      <b/>
      <sz val="11"/>
      <color rgb="FF000000"/>
      <name val="Calibri"/>
      <charset val="134"/>
    </font>
    <font>
      <sz val="11"/>
      <color rgb="FFFF0000"/>
      <name val="Calibri"/>
      <charset val="134"/>
    </font>
    <font>
      <sz val="14"/>
      <color rgb="FF000000"/>
      <name val="宋体"/>
      <charset val="134"/>
    </font>
    <font>
      <sz val="14"/>
      <color rgb="FF000000"/>
      <name val="Calibri"/>
      <charset val="134"/>
    </font>
    <font>
      <b/>
      <sz val="11"/>
      <color rgb="FF000000"/>
      <name val="宋体"/>
      <charset val="134"/>
      <scheme val="minor"/>
    </font>
    <font>
      <sz val="10"/>
      <color rgb="FF000000"/>
      <name val="宋体"/>
      <charset val="134"/>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7" fillId="0" borderId="0" applyFont="0" applyFill="0" applyBorder="0" applyAlignment="0" applyProtection="0">
      <alignment vertical="center"/>
    </xf>
    <xf numFmtId="0" fontId="8" fillId="19" borderId="0" applyNumberFormat="0" applyBorder="0" applyAlignment="0" applyProtection="0">
      <alignment vertical="center"/>
    </xf>
    <xf numFmtId="0" fontId="18" fillId="15"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10" borderId="0" applyNumberFormat="0" applyBorder="0" applyAlignment="0" applyProtection="0">
      <alignment vertical="center"/>
    </xf>
    <xf numFmtId="0" fontId="12" fillId="6" borderId="0" applyNumberFormat="0" applyBorder="0" applyAlignment="0" applyProtection="0">
      <alignment vertical="center"/>
    </xf>
    <xf numFmtId="43" fontId="7" fillId="0" borderId="0" applyFont="0" applyFill="0" applyBorder="0" applyAlignment="0" applyProtection="0">
      <alignment vertical="center"/>
    </xf>
    <xf numFmtId="0" fontId="16" fillId="22" borderId="0" applyNumberFormat="0" applyBorder="0" applyAlignment="0" applyProtection="0">
      <alignment vertical="center"/>
    </xf>
    <xf numFmtId="0" fontId="23" fillId="0" borderId="0" applyNumberFormat="0" applyFill="0" applyBorder="0" applyAlignment="0" applyProtection="0">
      <alignment vertical="center"/>
    </xf>
    <xf numFmtId="9" fontId="7" fillId="0" borderId="0" applyFont="0" applyFill="0" applyBorder="0" applyAlignment="0" applyProtection="0">
      <alignment vertical="center"/>
    </xf>
    <xf numFmtId="0" fontId="11" fillId="0" borderId="0" applyNumberFormat="0" applyFill="0" applyBorder="0" applyAlignment="0" applyProtection="0">
      <alignment vertical="center"/>
    </xf>
    <xf numFmtId="0" fontId="7" fillId="29" borderId="9" applyNumberFormat="0" applyFont="0" applyAlignment="0" applyProtection="0">
      <alignment vertical="center"/>
    </xf>
    <xf numFmtId="0" fontId="16" fillId="14"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5" fillId="0" borderId="3" applyNumberFormat="0" applyFill="0" applyAlignment="0" applyProtection="0">
      <alignment vertical="center"/>
    </xf>
    <xf numFmtId="0" fontId="14" fillId="0" borderId="3" applyNumberFormat="0" applyFill="0" applyAlignment="0" applyProtection="0">
      <alignment vertical="center"/>
    </xf>
    <xf numFmtId="0" fontId="16" fillId="21" borderId="0" applyNumberFormat="0" applyBorder="0" applyAlignment="0" applyProtection="0">
      <alignment vertical="center"/>
    </xf>
    <xf numFmtId="0" fontId="10" fillId="0" borderId="7" applyNumberFormat="0" applyFill="0" applyAlignment="0" applyProtection="0">
      <alignment vertical="center"/>
    </xf>
    <xf numFmtId="0" fontId="16" fillId="13" borderId="0" applyNumberFormat="0" applyBorder="0" applyAlignment="0" applyProtection="0">
      <alignment vertical="center"/>
    </xf>
    <xf numFmtId="0" fontId="24" fillId="18" borderId="8" applyNumberFormat="0" applyAlignment="0" applyProtection="0">
      <alignment vertical="center"/>
    </xf>
    <xf numFmtId="0" fontId="19" fillId="18" borderId="4" applyNumberFormat="0" applyAlignment="0" applyProtection="0">
      <alignment vertical="center"/>
    </xf>
    <xf numFmtId="0" fontId="13" fillId="9" borderId="2" applyNumberFormat="0" applyAlignment="0" applyProtection="0">
      <alignment vertical="center"/>
    </xf>
    <xf numFmtId="0" fontId="8" fillId="33" borderId="0" applyNumberFormat="0" applyBorder="0" applyAlignment="0" applyProtection="0">
      <alignment vertical="center"/>
    </xf>
    <xf numFmtId="0" fontId="16" fillId="25" borderId="0" applyNumberFormat="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6" fillId="32" borderId="0" applyNumberFormat="0" applyBorder="0" applyAlignment="0" applyProtection="0">
      <alignment vertical="center"/>
    </xf>
    <xf numFmtId="0" fontId="17" fillId="12" borderId="0" applyNumberFormat="0" applyBorder="0" applyAlignment="0" applyProtection="0">
      <alignment vertical="center"/>
    </xf>
    <xf numFmtId="0" fontId="8" fillId="17" borderId="0" applyNumberFormat="0" applyBorder="0" applyAlignment="0" applyProtection="0">
      <alignment vertical="center"/>
    </xf>
    <xf numFmtId="0" fontId="16" fillId="28"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16" fillId="27" borderId="0" applyNumberFormat="0" applyBorder="0" applyAlignment="0" applyProtection="0">
      <alignment vertical="center"/>
    </xf>
    <xf numFmtId="0" fontId="16" fillId="24"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26" borderId="0" applyNumberFormat="0" applyBorder="0" applyAlignment="0" applyProtection="0">
      <alignment vertical="center"/>
    </xf>
    <xf numFmtId="0" fontId="8" fillId="7" borderId="0" applyNumberFormat="0" applyBorder="0" applyAlignment="0" applyProtection="0">
      <alignment vertical="center"/>
    </xf>
    <xf numFmtId="0" fontId="16" fillId="20" borderId="0" applyNumberFormat="0" applyBorder="0" applyAlignment="0" applyProtection="0">
      <alignment vertical="center"/>
    </xf>
    <xf numFmtId="0" fontId="16" fillId="23" borderId="0" applyNumberFormat="0" applyBorder="0" applyAlignment="0" applyProtection="0">
      <alignment vertical="center"/>
    </xf>
    <xf numFmtId="0" fontId="8" fillId="3" borderId="0" applyNumberFormat="0" applyBorder="0" applyAlignment="0" applyProtection="0">
      <alignment vertical="center"/>
    </xf>
    <xf numFmtId="0" fontId="16" fillId="11" borderId="0" applyNumberFormat="0" applyBorder="0" applyAlignment="0" applyProtection="0">
      <alignment vertical="center"/>
    </xf>
  </cellStyleXfs>
  <cellXfs count="13">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2" fillId="2" borderId="0" xfId="0" applyFont="1" applyFill="1" applyAlignment="1">
      <alignment horizontal="center" vertical="center"/>
    </xf>
    <xf numFmtId="0" fontId="0" fillId="0" borderId="0" xfId="0" applyFill="1" applyAlignment="1">
      <alignment horizontal="center" vertical="center"/>
    </xf>
    <xf numFmtId="0" fontId="0" fillId="2" borderId="0" xfId="0" applyFill="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2"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A145"/>
  <sheetViews>
    <sheetView tabSelected="1" zoomScale="125" zoomScaleNormal="125" workbookViewId="0">
      <selection activeCell="D9" sqref="D9"/>
    </sheetView>
  </sheetViews>
  <sheetFormatPr defaultColWidth="8.82857142857143" defaultRowHeight="15"/>
  <cols>
    <col min="1" max="1" width="4.68571428571429" customWidth="1"/>
    <col min="2" max="2" width="9.66666666666667" customWidth="1"/>
    <col min="3" max="3" width="16.5714285714286" customWidth="1"/>
    <col min="4" max="4" width="22.2857142857143" customWidth="1"/>
    <col min="5" max="5" width="26.5047619047619" hidden="1" customWidth="1"/>
    <col min="6" max="18" width="8.82857142857143" hidden="1" customWidth="1"/>
    <col min="19" max="27" width="9.66666666666667" hidden="1" customWidth="1"/>
    <col min="28" max="28" width="5.6" customWidth="1"/>
    <col min="29" max="29" width="7.08571428571429" customWidth="1"/>
    <col min="30" max="30" width="7.31428571428571" customWidth="1"/>
    <col min="31" max="31" width="4.57142857142857" customWidth="1"/>
    <col min="32" max="32" width="9.6" customWidth="1"/>
  </cols>
  <sheetData>
    <row r="1" ht="43" customHeight="1" spans="1:32">
      <c r="A1" s="6"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1" customFormat="1" ht="27" customHeight="1" spans="1:32">
      <c r="A2" s="8" t="s">
        <v>1</v>
      </c>
      <c r="B2" s="8" t="s">
        <v>2</v>
      </c>
      <c r="C2" s="8" t="s">
        <v>3</v>
      </c>
      <c r="D2" s="8" t="s">
        <v>4</v>
      </c>
      <c r="E2" s="8" t="s">
        <v>5</v>
      </c>
      <c r="F2" s="8" t="s">
        <v>6</v>
      </c>
      <c r="G2" s="9" t="s">
        <v>7</v>
      </c>
      <c r="H2" s="9" t="s">
        <v>8</v>
      </c>
      <c r="I2" s="9" t="s">
        <v>9</v>
      </c>
      <c r="J2" s="9" t="s">
        <v>10</v>
      </c>
      <c r="K2" s="9" t="s">
        <v>11</v>
      </c>
      <c r="L2" s="9" t="s">
        <v>12</v>
      </c>
      <c r="M2" s="9" t="s">
        <v>13</v>
      </c>
      <c r="N2" s="9" t="s">
        <v>14</v>
      </c>
      <c r="O2" s="9" t="s">
        <v>15</v>
      </c>
      <c r="P2" s="9" t="s">
        <v>16</v>
      </c>
      <c r="Q2" s="9" t="s">
        <v>17</v>
      </c>
      <c r="R2" s="8" t="s">
        <v>18</v>
      </c>
      <c r="S2" s="8" t="s">
        <v>19</v>
      </c>
      <c r="T2" s="8" t="s">
        <v>20</v>
      </c>
      <c r="U2" s="8" t="s">
        <v>21</v>
      </c>
      <c r="V2" s="8" t="s">
        <v>22</v>
      </c>
      <c r="W2" s="8" t="s">
        <v>23</v>
      </c>
      <c r="X2" s="8" t="s">
        <v>24</v>
      </c>
      <c r="Y2" s="8" t="s">
        <v>25</v>
      </c>
      <c r="Z2" s="8" t="s">
        <v>26</v>
      </c>
      <c r="AA2" s="8" t="s">
        <v>27</v>
      </c>
      <c r="AB2" s="9" t="s">
        <v>28</v>
      </c>
      <c r="AC2" s="8" t="s">
        <v>29</v>
      </c>
      <c r="AD2" s="9" t="s">
        <v>30</v>
      </c>
      <c r="AE2" s="8" t="s">
        <v>31</v>
      </c>
      <c r="AF2" s="9" t="s">
        <v>32</v>
      </c>
    </row>
    <row r="3" s="2" customFormat="1" spans="1:32">
      <c r="A3" s="10">
        <v>1</v>
      </c>
      <c r="B3" s="10">
        <v>1001</v>
      </c>
      <c r="C3" s="10" t="s">
        <v>33</v>
      </c>
      <c r="D3" s="10" t="s">
        <v>34</v>
      </c>
      <c r="E3" s="10" t="s">
        <v>35</v>
      </c>
      <c r="F3" s="10" t="s">
        <v>36</v>
      </c>
      <c r="G3" s="10" t="s">
        <v>37</v>
      </c>
      <c r="H3" s="10" t="s">
        <v>38</v>
      </c>
      <c r="I3" s="10" t="s">
        <v>39</v>
      </c>
      <c r="J3" s="10" t="s">
        <v>40</v>
      </c>
      <c r="K3" s="10" t="s">
        <v>41</v>
      </c>
      <c r="L3" s="10" t="s">
        <v>42</v>
      </c>
      <c r="M3" s="10" t="s">
        <v>43</v>
      </c>
      <c r="N3" s="10" t="s">
        <v>44</v>
      </c>
      <c r="O3" s="10" t="s">
        <v>45</v>
      </c>
      <c r="P3" s="10" t="s">
        <v>46</v>
      </c>
      <c r="Q3" s="10" t="s">
        <v>47</v>
      </c>
      <c r="R3" s="10">
        <v>1015326430</v>
      </c>
      <c r="S3" s="10">
        <v>15</v>
      </c>
      <c r="T3" s="10">
        <v>8</v>
      </c>
      <c r="U3" s="10">
        <v>5</v>
      </c>
      <c r="V3" s="10">
        <v>7</v>
      </c>
      <c r="W3" s="10">
        <v>9</v>
      </c>
      <c r="X3" s="10">
        <v>4</v>
      </c>
      <c r="Y3" s="10">
        <v>9</v>
      </c>
      <c r="Z3" s="10">
        <v>8</v>
      </c>
      <c r="AA3" s="10">
        <v>3</v>
      </c>
      <c r="AB3" s="10">
        <v>68</v>
      </c>
      <c r="AC3" s="10">
        <f>AB3+5</f>
        <v>73</v>
      </c>
      <c r="AD3" s="10" t="s">
        <v>48</v>
      </c>
      <c r="AE3" s="10">
        <f>SUMPRODUCT(($B$3:$B$144=B3)*($AB$3:$AB$144&gt;=AB3)/COUNTIFS($B$3:$B$144,$B$3:$B$144,$AB$3:$AB$144,$AB$3:$AB$144))</f>
        <v>1</v>
      </c>
      <c r="AF3" s="10" t="s">
        <v>49</v>
      </c>
    </row>
    <row r="4" s="2" customFormat="1" spans="1:32">
      <c r="A4" s="10">
        <v>2</v>
      </c>
      <c r="B4" s="10">
        <v>1001</v>
      </c>
      <c r="C4" s="10" t="s">
        <v>33</v>
      </c>
      <c r="D4" s="10" t="s">
        <v>50</v>
      </c>
      <c r="E4" s="10" t="s">
        <v>51</v>
      </c>
      <c r="F4" s="10" t="s">
        <v>52</v>
      </c>
      <c r="G4" s="10" t="s">
        <v>37</v>
      </c>
      <c r="H4" s="10" t="s">
        <v>38</v>
      </c>
      <c r="I4" s="10" t="s">
        <v>53</v>
      </c>
      <c r="J4" s="10" t="s">
        <v>54</v>
      </c>
      <c r="K4" s="10" t="s">
        <v>41</v>
      </c>
      <c r="L4" s="10" t="s">
        <v>42</v>
      </c>
      <c r="M4" s="10" t="s">
        <v>43</v>
      </c>
      <c r="N4" s="10" t="s">
        <v>55</v>
      </c>
      <c r="O4" s="10" t="s">
        <v>56</v>
      </c>
      <c r="P4" s="10" t="s">
        <v>57</v>
      </c>
      <c r="Q4" s="10">
        <v>0</v>
      </c>
      <c r="R4" s="10">
        <v>1015326431</v>
      </c>
      <c r="S4" s="10">
        <v>16</v>
      </c>
      <c r="T4" s="10">
        <v>9</v>
      </c>
      <c r="U4" s="10">
        <v>6</v>
      </c>
      <c r="V4" s="10">
        <v>4</v>
      </c>
      <c r="W4" s="10">
        <v>10</v>
      </c>
      <c r="X4" s="10">
        <v>3</v>
      </c>
      <c r="Y4" s="10">
        <v>6</v>
      </c>
      <c r="Z4" s="10">
        <v>9</v>
      </c>
      <c r="AA4" s="10">
        <v>3</v>
      </c>
      <c r="AB4" s="10">
        <v>66</v>
      </c>
      <c r="AC4" s="10">
        <f>AB4+5</f>
        <v>71</v>
      </c>
      <c r="AD4" s="10" t="s">
        <v>48</v>
      </c>
      <c r="AE4" s="10">
        <f>SUMPRODUCT(($B$3:$B$144=B4)*($AB$3:$AB$144&gt;=AB4)/COUNTIFS($B$3:$B$144,$B$3:$B$144,$AB$3:$AB$144,$AB$3:$AB$144))</f>
        <v>2</v>
      </c>
      <c r="AF4" s="10" t="s">
        <v>49</v>
      </c>
    </row>
    <row r="5" s="2" customFormat="1" spans="1:32">
      <c r="A5" s="10">
        <v>3</v>
      </c>
      <c r="B5" s="10">
        <v>1001</v>
      </c>
      <c r="C5" s="10" t="s">
        <v>33</v>
      </c>
      <c r="D5" s="10" t="s">
        <v>58</v>
      </c>
      <c r="E5" s="10" t="s">
        <v>59</v>
      </c>
      <c r="F5" s="10" t="s">
        <v>60</v>
      </c>
      <c r="G5" s="10" t="s">
        <v>37</v>
      </c>
      <c r="H5" s="10" t="s">
        <v>38</v>
      </c>
      <c r="I5" s="10" t="s">
        <v>61</v>
      </c>
      <c r="J5" s="10" t="s">
        <v>62</v>
      </c>
      <c r="K5" s="10" t="s">
        <v>41</v>
      </c>
      <c r="L5" s="10" t="s">
        <v>42</v>
      </c>
      <c r="M5" s="10" t="s">
        <v>43</v>
      </c>
      <c r="N5" s="10" t="s">
        <v>63</v>
      </c>
      <c r="O5" s="10" t="s">
        <v>64</v>
      </c>
      <c r="P5" s="10" t="s">
        <v>65</v>
      </c>
      <c r="Q5" s="10" t="s">
        <v>66</v>
      </c>
      <c r="R5" s="10">
        <v>1015326428</v>
      </c>
      <c r="S5" s="10">
        <v>15</v>
      </c>
      <c r="T5" s="10">
        <v>1</v>
      </c>
      <c r="U5" s="10">
        <v>9</v>
      </c>
      <c r="V5" s="10">
        <v>9</v>
      </c>
      <c r="W5" s="10">
        <v>7</v>
      </c>
      <c r="X5" s="10">
        <v>4</v>
      </c>
      <c r="Y5" s="10">
        <v>8</v>
      </c>
      <c r="Z5" s="10">
        <v>8</v>
      </c>
      <c r="AA5" s="10">
        <v>3</v>
      </c>
      <c r="AB5" s="10">
        <v>64</v>
      </c>
      <c r="AC5" s="10">
        <f t="shared" ref="AC5:AC36" si="0">AB5+5</f>
        <v>69</v>
      </c>
      <c r="AD5" s="10" t="s">
        <v>48</v>
      </c>
      <c r="AE5" s="10">
        <f>SUMPRODUCT(($B$3:$B$144=B5)*($AB$3:$AB$144&gt;=AB5)/COUNTIFS($B$3:$B$144,$B$3:$B$144,$AB$3:$AB$144,$AB$3:$AB$144))</f>
        <v>3</v>
      </c>
      <c r="AF5" s="10" t="s">
        <v>49</v>
      </c>
    </row>
    <row r="6" s="2" customFormat="1" spans="1:32">
      <c r="A6" s="10">
        <v>4</v>
      </c>
      <c r="B6" s="10">
        <v>1001</v>
      </c>
      <c r="C6" s="10" t="s">
        <v>33</v>
      </c>
      <c r="D6" s="10" t="s">
        <v>67</v>
      </c>
      <c r="E6" s="10" t="s">
        <v>68</v>
      </c>
      <c r="F6" s="10" t="s">
        <v>69</v>
      </c>
      <c r="G6" s="10" t="s">
        <v>37</v>
      </c>
      <c r="H6" s="10" t="s">
        <v>38</v>
      </c>
      <c r="I6" s="10" t="s">
        <v>70</v>
      </c>
      <c r="J6" s="10" t="s">
        <v>71</v>
      </c>
      <c r="K6" s="10" t="s">
        <v>41</v>
      </c>
      <c r="L6" s="10" t="s">
        <v>72</v>
      </c>
      <c r="M6" s="10" t="s">
        <v>43</v>
      </c>
      <c r="N6" s="10" t="s">
        <v>73</v>
      </c>
      <c r="O6" s="10" t="s">
        <v>74</v>
      </c>
      <c r="P6" s="10" t="s">
        <v>75</v>
      </c>
      <c r="Q6" s="10" t="s">
        <v>76</v>
      </c>
      <c r="R6" s="10">
        <v>1015326433</v>
      </c>
      <c r="S6" s="10">
        <v>13</v>
      </c>
      <c r="T6" s="10">
        <v>7</v>
      </c>
      <c r="U6" s="10">
        <v>4</v>
      </c>
      <c r="V6" s="10">
        <v>6</v>
      </c>
      <c r="W6" s="10">
        <v>10</v>
      </c>
      <c r="X6" s="10">
        <v>8</v>
      </c>
      <c r="Y6" s="10">
        <v>5</v>
      </c>
      <c r="Z6" s="10">
        <v>5</v>
      </c>
      <c r="AA6" s="10">
        <v>3</v>
      </c>
      <c r="AB6" s="10">
        <v>61</v>
      </c>
      <c r="AC6" s="10">
        <f t="shared" si="0"/>
        <v>66</v>
      </c>
      <c r="AD6" s="10" t="s">
        <v>48</v>
      </c>
      <c r="AE6" s="10">
        <f>SUMPRODUCT(($B$3:$B$144=B6)*($AB$3:$AB$144&gt;=AB6)/COUNTIFS($B$3:$B$144,$B$3:$B$144,$AB$3:$AB$144,$AB$3:$AB$144))</f>
        <v>4</v>
      </c>
      <c r="AF6" s="10" t="s">
        <v>49</v>
      </c>
    </row>
    <row r="7" s="2" customFormat="1" spans="1:32">
      <c r="A7" s="10">
        <v>5</v>
      </c>
      <c r="B7" s="10">
        <v>1001</v>
      </c>
      <c r="C7" s="10" t="s">
        <v>33</v>
      </c>
      <c r="D7" s="10" t="s">
        <v>77</v>
      </c>
      <c r="E7" s="10" t="s">
        <v>78</v>
      </c>
      <c r="F7" s="10" t="s">
        <v>79</v>
      </c>
      <c r="G7" s="10" t="s">
        <v>37</v>
      </c>
      <c r="H7" s="10" t="s">
        <v>38</v>
      </c>
      <c r="I7" s="10" t="s">
        <v>70</v>
      </c>
      <c r="J7" s="10" t="s">
        <v>71</v>
      </c>
      <c r="K7" s="10" t="s">
        <v>41</v>
      </c>
      <c r="L7" s="10" t="s">
        <v>42</v>
      </c>
      <c r="M7" s="10" t="s">
        <v>43</v>
      </c>
      <c r="N7" s="10" t="s">
        <v>80</v>
      </c>
      <c r="O7" s="10" t="s">
        <v>81</v>
      </c>
      <c r="P7" s="10" t="s">
        <v>82</v>
      </c>
      <c r="Q7" s="10" t="s">
        <v>83</v>
      </c>
      <c r="R7" s="10">
        <v>1015326425</v>
      </c>
      <c r="S7" s="10">
        <v>16</v>
      </c>
      <c r="T7" s="10">
        <v>7</v>
      </c>
      <c r="U7" s="10">
        <v>3</v>
      </c>
      <c r="V7" s="10">
        <v>4</v>
      </c>
      <c r="W7" s="10">
        <v>8</v>
      </c>
      <c r="X7" s="10">
        <v>5</v>
      </c>
      <c r="Y7" s="10">
        <v>5</v>
      </c>
      <c r="Z7" s="10">
        <v>8</v>
      </c>
      <c r="AA7" s="10">
        <v>4</v>
      </c>
      <c r="AB7" s="10">
        <v>60</v>
      </c>
      <c r="AC7" s="10">
        <f t="shared" si="0"/>
        <v>65</v>
      </c>
      <c r="AD7" s="10" t="s">
        <v>48</v>
      </c>
      <c r="AE7" s="10">
        <f>SUMPRODUCT(($B$3:$B$144=B7)*($AB$3:$AB$144&gt;=AB7)/COUNTIFS($B$3:$B$144,$B$3:$B$144,$AB$3:$AB$144,$AB$3:$AB$144))</f>
        <v>5</v>
      </c>
      <c r="AF7" s="10" t="s">
        <v>49</v>
      </c>
    </row>
    <row r="8" s="2" customFormat="1" spans="1:32">
      <c r="A8" s="10">
        <v>6</v>
      </c>
      <c r="B8" s="10">
        <v>1001</v>
      </c>
      <c r="C8" s="10" t="s">
        <v>33</v>
      </c>
      <c r="D8" s="10" t="s">
        <v>84</v>
      </c>
      <c r="E8" s="10" t="s">
        <v>85</v>
      </c>
      <c r="F8" s="10" t="s">
        <v>86</v>
      </c>
      <c r="G8" s="10" t="s">
        <v>37</v>
      </c>
      <c r="H8" s="10" t="s">
        <v>38</v>
      </c>
      <c r="I8" s="10" t="s">
        <v>87</v>
      </c>
      <c r="J8" s="10" t="s">
        <v>88</v>
      </c>
      <c r="K8" s="10" t="s">
        <v>41</v>
      </c>
      <c r="L8" s="10" t="s">
        <v>72</v>
      </c>
      <c r="M8" s="10" t="s">
        <v>43</v>
      </c>
      <c r="N8" s="10" t="s">
        <v>89</v>
      </c>
      <c r="O8" s="10" t="s">
        <v>90</v>
      </c>
      <c r="P8" s="10" t="s">
        <v>91</v>
      </c>
      <c r="Q8" s="10" t="s">
        <v>92</v>
      </c>
      <c r="R8" s="10">
        <v>1015326435</v>
      </c>
      <c r="S8" s="10">
        <v>9</v>
      </c>
      <c r="T8" s="10">
        <v>5</v>
      </c>
      <c r="U8" s="10">
        <v>10</v>
      </c>
      <c r="V8" s="10">
        <v>5</v>
      </c>
      <c r="W8" s="10">
        <v>7</v>
      </c>
      <c r="X8" s="10">
        <v>2</v>
      </c>
      <c r="Y8" s="10">
        <v>10</v>
      </c>
      <c r="Z8" s="10">
        <v>5</v>
      </c>
      <c r="AA8" s="10">
        <v>6</v>
      </c>
      <c r="AB8" s="10">
        <v>59</v>
      </c>
      <c r="AC8" s="10">
        <f t="shared" si="0"/>
        <v>64</v>
      </c>
      <c r="AD8" s="10" t="s">
        <v>48</v>
      </c>
      <c r="AE8" s="10">
        <f>SUMPRODUCT(($B$3:$B$144=B8)*($AB$3:$AB$144&gt;=AB8)/COUNTIFS($B$3:$B$144,$B$3:$B$144,$AB$3:$AB$144,$AB$3:$AB$144))</f>
        <v>6</v>
      </c>
      <c r="AF8" s="10" t="s">
        <v>49</v>
      </c>
    </row>
    <row r="9" s="2" customFormat="1" spans="1:32">
      <c r="A9" s="10">
        <v>7</v>
      </c>
      <c r="B9" s="10">
        <v>1001</v>
      </c>
      <c r="C9" s="10" t="s">
        <v>33</v>
      </c>
      <c r="D9" s="10" t="s">
        <v>93</v>
      </c>
      <c r="E9" s="10" t="s">
        <v>94</v>
      </c>
      <c r="F9" s="10" t="s">
        <v>95</v>
      </c>
      <c r="G9" s="10" t="s">
        <v>37</v>
      </c>
      <c r="H9" s="10" t="s">
        <v>38</v>
      </c>
      <c r="I9" s="10" t="s">
        <v>96</v>
      </c>
      <c r="J9" s="10" t="s">
        <v>97</v>
      </c>
      <c r="K9" s="10" t="s">
        <v>41</v>
      </c>
      <c r="L9" s="10" t="s">
        <v>42</v>
      </c>
      <c r="M9" s="10" t="s">
        <v>43</v>
      </c>
      <c r="N9" s="10" t="s">
        <v>98</v>
      </c>
      <c r="O9" s="10" t="s">
        <v>99</v>
      </c>
      <c r="P9" s="10" t="s">
        <v>100</v>
      </c>
      <c r="Q9" s="10" t="s">
        <v>101</v>
      </c>
      <c r="R9" s="10">
        <v>1015326434</v>
      </c>
      <c r="S9" s="10">
        <v>14</v>
      </c>
      <c r="T9" s="10">
        <v>5</v>
      </c>
      <c r="U9" s="10">
        <v>6</v>
      </c>
      <c r="V9" s="10">
        <v>9</v>
      </c>
      <c r="W9" s="10">
        <v>7</v>
      </c>
      <c r="X9" s="10">
        <v>5</v>
      </c>
      <c r="Y9" s="10">
        <v>6</v>
      </c>
      <c r="Z9" s="10">
        <v>3</v>
      </c>
      <c r="AA9" s="10">
        <v>2</v>
      </c>
      <c r="AB9" s="10">
        <v>57</v>
      </c>
      <c r="AC9" s="10">
        <f t="shared" si="0"/>
        <v>62</v>
      </c>
      <c r="AD9" s="10" t="s">
        <v>48</v>
      </c>
      <c r="AE9" s="10">
        <f>SUMPRODUCT(($B$3:$B$144=B9)*($AB$3:$AB$144&gt;=AB9)/COUNTIFS($B$3:$B$144,$B$3:$B$144,$AB$3:$AB$144,$AB$3:$AB$144))</f>
        <v>7</v>
      </c>
      <c r="AF9" s="10" t="s">
        <v>49</v>
      </c>
    </row>
    <row r="10" s="2" customFormat="1" spans="1:32">
      <c r="A10" s="10">
        <v>8</v>
      </c>
      <c r="B10" s="10">
        <v>1001</v>
      </c>
      <c r="C10" s="10" t="s">
        <v>33</v>
      </c>
      <c r="D10" s="10" t="s">
        <v>102</v>
      </c>
      <c r="E10" s="10" t="s">
        <v>103</v>
      </c>
      <c r="F10" s="10" t="s">
        <v>104</v>
      </c>
      <c r="G10" s="10" t="s">
        <v>37</v>
      </c>
      <c r="H10" s="10" t="s">
        <v>38</v>
      </c>
      <c r="I10" s="10" t="s">
        <v>105</v>
      </c>
      <c r="J10" s="10" t="s">
        <v>106</v>
      </c>
      <c r="K10" s="10" t="s">
        <v>41</v>
      </c>
      <c r="L10" s="10" t="s">
        <v>42</v>
      </c>
      <c r="M10" s="10" t="s">
        <v>43</v>
      </c>
      <c r="N10" s="10" t="s">
        <v>107</v>
      </c>
      <c r="O10" s="10" t="s">
        <v>108</v>
      </c>
      <c r="P10" s="10" t="s">
        <v>109</v>
      </c>
      <c r="Q10" s="10" t="s">
        <v>110</v>
      </c>
      <c r="R10" s="10">
        <v>1015326426</v>
      </c>
      <c r="S10" s="10">
        <v>12</v>
      </c>
      <c r="T10" s="10">
        <v>8</v>
      </c>
      <c r="U10" s="10">
        <v>5</v>
      </c>
      <c r="V10" s="10">
        <v>9</v>
      </c>
      <c r="W10" s="10">
        <v>1</v>
      </c>
      <c r="X10" s="10">
        <v>6</v>
      </c>
      <c r="Y10" s="10">
        <v>6</v>
      </c>
      <c r="Z10" s="10">
        <v>4</v>
      </c>
      <c r="AA10" s="10">
        <v>5</v>
      </c>
      <c r="AB10" s="10">
        <v>56</v>
      </c>
      <c r="AC10" s="10">
        <f t="shared" si="0"/>
        <v>61</v>
      </c>
      <c r="AD10" s="10" t="s">
        <v>48</v>
      </c>
      <c r="AE10" s="10">
        <f>SUMPRODUCT(($B$3:$B$144=B10)*($AB$3:$AB$144&gt;=AB10)/COUNTIFS($B$3:$B$144,$B$3:$B$144,$AB$3:$AB$144,$AB$3:$AB$144))</f>
        <v>8</v>
      </c>
      <c r="AF10" s="10" t="s">
        <v>49</v>
      </c>
    </row>
    <row r="11" s="3" customFormat="1" spans="1:64">
      <c r="A11" s="10">
        <v>9</v>
      </c>
      <c r="B11" s="10">
        <v>1001</v>
      </c>
      <c r="C11" s="10" t="s">
        <v>33</v>
      </c>
      <c r="D11" s="10" t="s">
        <v>111</v>
      </c>
      <c r="E11" s="10" t="s">
        <v>112</v>
      </c>
      <c r="F11" s="10" t="s">
        <v>113</v>
      </c>
      <c r="G11" s="10" t="s">
        <v>37</v>
      </c>
      <c r="H11" s="10" t="s">
        <v>38</v>
      </c>
      <c r="I11" s="10" t="s">
        <v>53</v>
      </c>
      <c r="J11" s="10" t="s">
        <v>71</v>
      </c>
      <c r="K11" s="10" t="s">
        <v>41</v>
      </c>
      <c r="L11" s="10" t="s">
        <v>42</v>
      </c>
      <c r="M11" s="10" t="s">
        <v>43</v>
      </c>
      <c r="N11" s="10" t="s">
        <v>114</v>
      </c>
      <c r="O11" s="10" t="s">
        <v>115</v>
      </c>
      <c r="P11" s="10" t="s">
        <v>116</v>
      </c>
      <c r="Q11" s="10" t="s">
        <v>117</v>
      </c>
      <c r="R11" s="10">
        <v>1015326429</v>
      </c>
      <c r="S11" s="10">
        <v>15</v>
      </c>
      <c r="T11" s="10">
        <v>5</v>
      </c>
      <c r="U11" s="10">
        <v>6</v>
      </c>
      <c r="V11" s="10">
        <v>6</v>
      </c>
      <c r="W11" s="10">
        <v>6</v>
      </c>
      <c r="X11" s="10">
        <v>4</v>
      </c>
      <c r="Y11" s="10">
        <v>8</v>
      </c>
      <c r="Z11" s="10">
        <v>6</v>
      </c>
      <c r="AA11" s="10">
        <v>0</v>
      </c>
      <c r="AB11" s="10">
        <v>56</v>
      </c>
      <c r="AC11" s="10">
        <f t="shared" si="0"/>
        <v>61</v>
      </c>
      <c r="AD11" s="10" t="s">
        <v>48</v>
      </c>
      <c r="AE11" s="10">
        <v>8</v>
      </c>
      <c r="AF11" s="10" t="s">
        <v>49</v>
      </c>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row>
    <row r="12" s="2" customFormat="1" spans="1:32">
      <c r="A12" s="10">
        <v>10</v>
      </c>
      <c r="B12" s="10">
        <v>1001</v>
      </c>
      <c r="C12" s="10" t="s">
        <v>33</v>
      </c>
      <c r="D12" s="10" t="s">
        <v>118</v>
      </c>
      <c r="E12" s="10" t="s">
        <v>119</v>
      </c>
      <c r="F12" s="10" t="s">
        <v>120</v>
      </c>
      <c r="G12" s="10" t="s">
        <v>121</v>
      </c>
      <c r="H12" s="10" t="s">
        <v>38</v>
      </c>
      <c r="I12" s="10" t="s">
        <v>122</v>
      </c>
      <c r="J12" s="10" t="s">
        <v>123</v>
      </c>
      <c r="K12" s="10" t="s">
        <v>41</v>
      </c>
      <c r="L12" s="10" t="s">
        <v>42</v>
      </c>
      <c r="M12" s="10" t="s">
        <v>43</v>
      </c>
      <c r="N12" s="10" t="s">
        <v>124</v>
      </c>
      <c r="O12" s="10" t="s">
        <v>125</v>
      </c>
      <c r="P12" s="10" t="s">
        <v>126</v>
      </c>
      <c r="Q12" s="10">
        <v>0</v>
      </c>
      <c r="R12" s="10">
        <v>1015326427</v>
      </c>
      <c r="S12" s="10">
        <v>14</v>
      </c>
      <c r="T12" s="10">
        <v>3</v>
      </c>
      <c r="U12" s="10">
        <v>6</v>
      </c>
      <c r="V12" s="10">
        <v>4</v>
      </c>
      <c r="W12" s="10">
        <v>8</v>
      </c>
      <c r="X12" s="10">
        <v>2</v>
      </c>
      <c r="Y12" s="10">
        <v>3</v>
      </c>
      <c r="Z12" s="10">
        <v>8</v>
      </c>
      <c r="AA12" s="10">
        <v>1</v>
      </c>
      <c r="AB12" s="10">
        <v>49</v>
      </c>
      <c r="AC12" s="10">
        <f t="shared" si="0"/>
        <v>54</v>
      </c>
      <c r="AD12" s="10" t="s">
        <v>48</v>
      </c>
      <c r="AE12" s="10">
        <f>SUMPRODUCT(($B$3:$B$144=B12)*($AB$3:$AB$144&gt;=AB12)/COUNTIFS($B$3:$B$144,$B$3:$B$144,$AB$3:$AB$144,$AB$3:$AB$144))</f>
        <v>9</v>
      </c>
      <c r="AF12" s="10" t="s">
        <v>127</v>
      </c>
    </row>
    <row r="13" s="2" customFormat="1" spans="1:32">
      <c r="A13" s="10">
        <v>11</v>
      </c>
      <c r="B13" s="10">
        <v>1001</v>
      </c>
      <c r="C13" s="10" t="s">
        <v>33</v>
      </c>
      <c r="D13" s="10" t="s">
        <v>128</v>
      </c>
      <c r="E13" s="10" t="s">
        <v>129</v>
      </c>
      <c r="F13" s="10" t="s">
        <v>130</v>
      </c>
      <c r="G13" s="10" t="s">
        <v>37</v>
      </c>
      <c r="H13" s="10" t="s">
        <v>38</v>
      </c>
      <c r="I13" s="10" t="s">
        <v>131</v>
      </c>
      <c r="J13" s="10" t="s">
        <v>132</v>
      </c>
      <c r="K13" s="10" t="s">
        <v>41</v>
      </c>
      <c r="L13" s="10" t="s">
        <v>42</v>
      </c>
      <c r="M13" s="10" t="s">
        <v>133</v>
      </c>
      <c r="N13" s="10" t="s">
        <v>134</v>
      </c>
      <c r="O13" s="10" t="s">
        <v>135</v>
      </c>
      <c r="P13" s="10" t="s">
        <v>136</v>
      </c>
      <c r="Q13" s="10" t="s">
        <v>83</v>
      </c>
      <c r="R13" s="10">
        <v>1015326424</v>
      </c>
      <c r="S13" s="10">
        <v>11</v>
      </c>
      <c r="T13" s="10">
        <v>7</v>
      </c>
      <c r="U13" s="10">
        <v>6</v>
      </c>
      <c r="V13" s="10">
        <v>3</v>
      </c>
      <c r="W13" s="10">
        <v>7</v>
      </c>
      <c r="X13" s="10">
        <v>3</v>
      </c>
      <c r="Y13" s="10">
        <v>3</v>
      </c>
      <c r="Z13" s="10">
        <v>7</v>
      </c>
      <c r="AA13" s="10">
        <v>1</v>
      </c>
      <c r="AB13" s="10">
        <v>48</v>
      </c>
      <c r="AC13" s="10">
        <f t="shared" si="0"/>
        <v>53</v>
      </c>
      <c r="AD13" s="10" t="s">
        <v>48</v>
      </c>
      <c r="AE13" s="10">
        <f>SUMPRODUCT(($B$3:$B$144=B13)*($AB$3:$AB$144&gt;=AB13)/COUNTIFS($B$3:$B$144,$B$3:$B$144,$AB$3:$AB$144,$AB$3:$AB$144))</f>
        <v>10</v>
      </c>
      <c r="AF13" s="10" t="s">
        <v>127</v>
      </c>
    </row>
    <row r="14" s="2" customFormat="1" spans="1:32">
      <c r="A14" s="10">
        <v>12</v>
      </c>
      <c r="B14" s="10">
        <v>1001</v>
      </c>
      <c r="C14" s="10" t="s">
        <v>33</v>
      </c>
      <c r="D14" s="10" t="s">
        <v>137</v>
      </c>
      <c r="E14" s="10" t="s">
        <v>138</v>
      </c>
      <c r="F14" s="10" t="s">
        <v>139</v>
      </c>
      <c r="G14" s="10" t="s">
        <v>37</v>
      </c>
      <c r="H14" s="10" t="s">
        <v>38</v>
      </c>
      <c r="I14" s="10" t="s">
        <v>140</v>
      </c>
      <c r="J14" s="10" t="s">
        <v>141</v>
      </c>
      <c r="K14" s="10" t="s">
        <v>41</v>
      </c>
      <c r="L14" s="10" t="s">
        <v>42</v>
      </c>
      <c r="M14" s="10" t="s">
        <v>43</v>
      </c>
      <c r="N14" s="10" t="s">
        <v>142</v>
      </c>
      <c r="O14" s="10" t="s">
        <v>143</v>
      </c>
      <c r="P14" s="10" t="s">
        <v>144</v>
      </c>
      <c r="Q14" s="10" t="s">
        <v>145</v>
      </c>
      <c r="R14" s="10">
        <v>1015326436</v>
      </c>
      <c r="S14" s="10">
        <v>10</v>
      </c>
      <c r="T14" s="10">
        <v>3</v>
      </c>
      <c r="U14" s="10">
        <v>9</v>
      </c>
      <c r="V14" s="10">
        <v>6</v>
      </c>
      <c r="W14" s="10">
        <v>4</v>
      </c>
      <c r="X14" s="10">
        <v>4</v>
      </c>
      <c r="Y14" s="10">
        <v>6</v>
      </c>
      <c r="Z14" s="10">
        <v>3</v>
      </c>
      <c r="AA14" s="10">
        <v>1</v>
      </c>
      <c r="AB14" s="10">
        <v>46</v>
      </c>
      <c r="AC14" s="10">
        <f t="shared" si="0"/>
        <v>51</v>
      </c>
      <c r="AD14" s="10" t="s">
        <v>48</v>
      </c>
      <c r="AE14" s="10">
        <f>SUMPRODUCT(($B$3:$B$144=B14)*($AB$3:$AB$144&gt;=AB14)/COUNTIFS($B$3:$B$144,$B$3:$B$144,$AB$3:$AB$144,$AB$3:$AB$144))</f>
        <v>11</v>
      </c>
      <c r="AF14" s="10" t="s">
        <v>127</v>
      </c>
    </row>
    <row r="15" s="2" customFormat="1" spans="1:32">
      <c r="A15" s="10">
        <v>13</v>
      </c>
      <c r="B15" s="10">
        <v>1001</v>
      </c>
      <c r="C15" s="10" t="s">
        <v>33</v>
      </c>
      <c r="D15" s="10" t="s">
        <v>146</v>
      </c>
      <c r="E15" s="10" t="s">
        <v>147</v>
      </c>
      <c r="F15" s="10" t="s">
        <v>148</v>
      </c>
      <c r="G15" s="10" t="s">
        <v>37</v>
      </c>
      <c r="H15" s="10" t="s">
        <v>38</v>
      </c>
      <c r="I15" s="10" t="s">
        <v>149</v>
      </c>
      <c r="J15" s="10" t="s">
        <v>150</v>
      </c>
      <c r="K15" s="10" t="s">
        <v>41</v>
      </c>
      <c r="L15" s="10" t="s">
        <v>42</v>
      </c>
      <c r="M15" s="10" t="s">
        <v>43</v>
      </c>
      <c r="N15" s="10" t="s">
        <v>151</v>
      </c>
      <c r="O15" s="10" t="s">
        <v>152</v>
      </c>
      <c r="P15" s="10" t="s">
        <v>153</v>
      </c>
      <c r="Q15" s="10" t="s">
        <v>154</v>
      </c>
      <c r="R15" s="10">
        <v>1015326432</v>
      </c>
      <c r="S15" s="10">
        <v>12</v>
      </c>
      <c r="T15" s="10">
        <v>4</v>
      </c>
      <c r="U15" s="10">
        <v>1</v>
      </c>
      <c r="V15" s="10">
        <v>3</v>
      </c>
      <c r="W15" s="10">
        <v>3</v>
      </c>
      <c r="X15" s="10">
        <v>6</v>
      </c>
      <c r="Y15" s="10">
        <v>4</v>
      </c>
      <c r="Z15" s="10">
        <v>3</v>
      </c>
      <c r="AA15" s="10">
        <v>3</v>
      </c>
      <c r="AB15" s="10">
        <v>39</v>
      </c>
      <c r="AC15" s="10">
        <f t="shared" si="0"/>
        <v>44</v>
      </c>
      <c r="AD15" s="10" t="s">
        <v>48</v>
      </c>
      <c r="AE15" s="10">
        <f>SUMPRODUCT(($B$3:$B$144=B15)*($AB$3:$AB$144&gt;=AB15)/COUNTIFS($B$3:$B$144,$B$3:$B$144,$AB$3:$AB$144,$AB$3:$AB$144))</f>
        <v>12</v>
      </c>
      <c r="AF15" s="10" t="s">
        <v>127</v>
      </c>
    </row>
    <row r="16" s="2" customFormat="1" spans="1:32">
      <c r="A16" s="10">
        <v>14</v>
      </c>
      <c r="B16" s="10">
        <v>1001</v>
      </c>
      <c r="C16" s="10" t="s">
        <v>33</v>
      </c>
      <c r="D16" s="10" t="s">
        <v>155</v>
      </c>
      <c r="E16" s="10" t="s">
        <v>156</v>
      </c>
      <c r="F16" s="10" t="s">
        <v>157</v>
      </c>
      <c r="G16" s="10" t="s">
        <v>37</v>
      </c>
      <c r="H16" s="10" t="s">
        <v>38</v>
      </c>
      <c r="I16" s="10" t="s">
        <v>87</v>
      </c>
      <c r="J16" s="10" t="s">
        <v>158</v>
      </c>
      <c r="K16" s="10" t="s">
        <v>41</v>
      </c>
      <c r="L16" s="10" t="s">
        <v>42</v>
      </c>
      <c r="M16" s="10" t="s">
        <v>43</v>
      </c>
      <c r="N16" s="10" t="s">
        <v>159</v>
      </c>
      <c r="O16" s="10" t="s">
        <v>160</v>
      </c>
      <c r="P16" s="10" t="s">
        <v>161</v>
      </c>
      <c r="Q16" s="10" t="s">
        <v>83</v>
      </c>
      <c r="R16" s="10">
        <v>1015326437</v>
      </c>
      <c r="S16" s="10">
        <v>0</v>
      </c>
      <c r="T16" s="10">
        <v>0</v>
      </c>
      <c r="U16" s="10">
        <v>0</v>
      </c>
      <c r="V16" s="10">
        <v>0</v>
      </c>
      <c r="W16" s="10">
        <v>0</v>
      </c>
      <c r="X16" s="10">
        <v>0</v>
      </c>
      <c r="Y16" s="10">
        <v>0</v>
      </c>
      <c r="Z16" s="10">
        <v>0</v>
      </c>
      <c r="AA16" s="10">
        <v>0</v>
      </c>
      <c r="AB16" s="10">
        <v>0</v>
      </c>
      <c r="AC16" s="10">
        <v>0</v>
      </c>
      <c r="AD16" s="10" t="s">
        <v>162</v>
      </c>
      <c r="AE16" s="10"/>
      <c r="AF16" s="10" t="s">
        <v>127</v>
      </c>
    </row>
    <row r="17" s="2" customFormat="1" spans="1:32">
      <c r="A17" s="10">
        <v>15</v>
      </c>
      <c r="B17" s="10">
        <v>1002</v>
      </c>
      <c r="C17" s="10" t="s">
        <v>33</v>
      </c>
      <c r="D17" s="10" t="s">
        <v>163</v>
      </c>
      <c r="E17" s="10" t="s">
        <v>164</v>
      </c>
      <c r="F17" s="10" t="s">
        <v>165</v>
      </c>
      <c r="G17" s="10" t="s">
        <v>37</v>
      </c>
      <c r="H17" s="10" t="s">
        <v>38</v>
      </c>
      <c r="I17" s="10" t="s">
        <v>166</v>
      </c>
      <c r="J17" s="10" t="s">
        <v>167</v>
      </c>
      <c r="K17" s="10" t="s">
        <v>41</v>
      </c>
      <c r="L17" s="10" t="s">
        <v>42</v>
      </c>
      <c r="M17" s="10" t="s">
        <v>43</v>
      </c>
      <c r="N17" s="10" t="s">
        <v>168</v>
      </c>
      <c r="O17" s="10" t="s">
        <v>169</v>
      </c>
      <c r="P17" s="10" t="s">
        <v>170</v>
      </c>
      <c r="Q17" s="10" t="s">
        <v>171</v>
      </c>
      <c r="R17" s="10">
        <v>1015326438</v>
      </c>
      <c r="S17" s="10">
        <v>17</v>
      </c>
      <c r="T17" s="10">
        <v>8</v>
      </c>
      <c r="U17" s="10">
        <v>9</v>
      </c>
      <c r="V17" s="10">
        <v>9</v>
      </c>
      <c r="W17" s="10">
        <v>6</v>
      </c>
      <c r="X17" s="10">
        <v>7</v>
      </c>
      <c r="Y17" s="10">
        <v>8</v>
      </c>
      <c r="Z17" s="10">
        <v>9</v>
      </c>
      <c r="AA17" s="10">
        <v>10</v>
      </c>
      <c r="AB17" s="10">
        <v>83</v>
      </c>
      <c r="AC17" s="10">
        <f t="shared" si="0"/>
        <v>88</v>
      </c>
      <c r="AD17" s="10" t="s">
        <v>48</v>
      </c>
      <c r="AE17" s="10">
        <f>SUMPRODUCT(($B$3:$B$144=B17)*($AB$3:$AB$144&gt;=AB17)/COUNTIFS($B$3:$B$144,$B$3:$B$144,$AB$3:$AB$144,$AB$3:$AB$144))</f>
        <v>1</v>
      </c>
      <c r="AF17" s="10" t="s">
        <v>49</v>
      </c>
    </row>
    <row r="18" s="2" customFormat="1" spans="1:32">
      <c r="A18" s="10">
        <v>16</v>
      </c>
      <c r="B18" s="10">
        <v>1002</v>
      </c>
      <c r="C18" s="10" t="s">
        <v>33</v>
      </c>
      <c r="D18" s="10" t="s">
        <v>172</v>
      </c>
      <c r="E18" s="10" t="s">
        <v>173</v>
      </c>
      <c r="F18" s="10" t="s">
        <v>174</v>
      </c>
      <c r="G18" s="10" t="s">
        <v>37</v>
      </c>
      <c r="H18" s="10" t="s">
        <v>38</v>
      </c>
      <c r="I18" s="10" t="s">
        <v>175</v>
      </c>
      <c r="J18" s="10" t="s">
        <v>176</v>
      </c>
      <c r="K18" s="10" t="s">
        <v>41</v>
      </c>
      <c r="L18" s="10" t="s">
        <v>42</v>
      </c>
      <c r="M18" s="10" t="s">
        <v>43</v>
      </c>
      <c r="N18" s="10" t="s">
        <v>177</v>
      </c>
      <c r="O18" s="10" t="s">
        <v>178</v>
      </c>
      <c r="P18" s="10" t="s">
        <v>179</v>
      </c>
      <c r="Q18" s="10" t="s">
        <v>180</v>
      </c>
      <c r="R18" s="10">
        <v>1015326440</v>
      </c>
      <c r="S18" s="10">
        <v>14</v>
      </c>
      <c r="T18" s="10">
        <v>8</v>
      </c>
      <c r="U18" s="10">
        <v>6</v>
      </c>
      <c r="V18" s="10">
        <v>8</v>
      </c>
      <c r="W18" s="10">
        <v>6</v>
      </c>
      <c r="X18" s="10">
        <v>6</v>
      </c>
      <c r="Y18" s="10">
        <v>8</v>
      </c>
      <c r="Z18" s="10">
        <v>8</v>
      </c>
      <c r="AA18" s="10">
        <v>3</v>
      </c>
      <c r="AB18" s="10">
        <v>67</v>
      </c>
      <c r="AC18" s="10">
        <f t="shared" si="0"/>
        <v>72</v>
      </c>
      <c r="AD18" s="10" t="s">
        <v>48</v>
      </c>
      <c r="AE18" s="10">
        <f>SUMPRODUCT(($B$3:$B$144=B18)*($AB$3:$AB$144&gt;=AB18)/COUNTIFS($B$3:$B$144,$B$3:$B$144,$AB$3:$AB$144,$AB$3:$AB$144))</f>
        <v>2</v>
      </c>
      <c r="AF18" s="10" t="s">
        <v>49</v>
      </c>
    </row>
    <row r="19" s="2" customFormat="1" spans="1:32">
      <c r="A19" s="10">
        <v>17</v>
      </c>
      <c r="B19" s="10">
        <v>1002</v>
      </c>
      <c r="C19" s="10" t="s">
        <v>33</v>
      </c>
      <c r="D19" s="10" t="s">
        <v>181</v>
      </c>
      <c r="E19" s="10" t="s">
        <v>182</v>
      </c>
      <c r="F19" s="10" t="s">
        <v>183</v>
      </c>
      <c r="G19" s="10" t="s">
        <v>37</v>
      </c>
      <c r="H19" s="10" t="s">
        <v>38</v>
      </c>
      <c r="I19" s="10" t="s">
        <v>184</v>
      </c>
      <c r="J19" s="10" t="s">
        <v>167</v>
      </c>
      <c r="K19" s="10" t="s">
        <v>41</v>
      </c>
      <c r="L19" s="10" t="s">
        <v>72</v>
      </c>
      <c r="M19" s="10" t="s">
        <v>43</v>
      </c>
      <c r="N19" s="10" t="s">
        <v>185</v>
      </c>
      <c r="O19" s="10" t="s">
        <v>186</v>
      </c>
      <c r="P19" s="10" t="s">
        <v>187</v>
      </c>
      <c r="Q19" s="10">
        <v>0</v>
      </c>
      <c r="R19" s="10">
        <v>1015326439</v>
      </c>
      <c r="S19" s="10">
        <v>14</v>
      </c>
      <c r="T19" s="10">
        <v>8</v>
      </c>
      <c r="U19" s="10">
        <v>6</v>
      </c>
      <c r="V19" s="10">
        <v>5</v>
      </c>
      <c r="W19" s="10">
        <v>6</v>
      </c>
      <c r="X19" s="10">
        <v>4</v>
      </c>
      <c r="Y19" s="10">
        <v>7</v>
      </c>
      <c r="Z19" s="10">
        <v>3</v>
      </c>
      <c r="AA19" s="10">
        <v>4</v>
      </c>
      <c r="AB19" s="10">
        <v>57</v>
      </c>
      <c r="AC19" s="10">
        <f t="shared" si="0"/>
        <v>62</v>
      </c>
      <c r="AD19" s="10" t="s">
        <v>48</v>
      </c>
      <c r="AE19" s="10">
        <f>SUMPRODUCT(($B$3:$B$144=B19)*($AB$3:$AB$144&gt;=AB19)/COUNTIFS($B$3:$B$144,$B$3:$B$144,$AB$3:$AB$144,$AB$3:$AB$144))</f>
        <v>3</v>
      </c>
      <c r="AF19" s="10" t="s">
        <v>127</v>
      </c>
    </row>
    <row r="20" s="2" customFormat="1" spans="1:32">
      <c r="A20" s="10">
        <v>18</v>
      </c>
      <c r="B20" s="10">
        <v>1002</v>
      </c>
      <c r="C20" s="10" t="s">
        <v>33</v>
      </c>
      <c r="D20" s="10" t="s">
        <v>188</v>
      </c>
      <c r="E20" s="10" t="s">
        <v>189</v>
      </c>
      <c r="F20" s="10" t="s">
        <v>190</v>
      </c>
      <c r="G20" s="10" t="s">
        <v>37</v>
      </c>
      <c r="H20" s="10" t="s">
        <v>38</v>
      </c>
      <c r="I20" s="10" t="s">
        <v>191</v>
      </c>
      <c r="J20" s="10" t="s">
        <v>192</v>
      </c>
      <c r="K20" s="10" t="s">
        <v>83</v>
      </c>
      <c r="L20" s="10" t="s">
        <v>42</v>
      </c>
      <c r="M20" s="10" t="s">
        <v>133</v>
      </c>
      <c r="N20" s="10" t="s">
        <v>193</v>
      </c>
      <c r="O20" s="10" t="s">
        <v>194</v>
      </c>
      <c r="P20" s="10" t="s">
        <v>195</v>
      </c>
      <c r="Q20" s="10" t="s">
        <v>196</v>
      </c>
      <c r="R20" s="10">
        <v>1015326442</v>
      </c>
      <c r="S20" s="10">
        <v>9</v>
      </c>
      <c r="T20" s="10">
        <v>6</v>
      </c>
      <c r="U20" s="10">
        <v>7</v>
      </c>
      <c r="V20" s="10">
        <v>5</v>
      </c>
      <c r="W20" s="10">
        <v>7</v>
      </c>
      <c r="X20" s="10">
        <v>7</v>
      </c>
      <c r="Y20" s="10">
        <v>7</v>
      </c>
      <c r="Z20" s="10">
        <v>7</v>
      </c>
      <c r="AA20" s="10">
        <v>2</v>
      </c>
      <c r="AB20" s="10">
        <v>57</v>
      </c>
      <c r="AC20" s="10">
        <v>57</v>
      </c>
      <c r="AD20" s="10" t="s">
        <v>48</v>
      </c>
      <c r="AE20" s="10">
        <v>4</v>
      </c>
      <c r="AF20" s="10" t="s">
        <v>127</v>
      </c>
    </row>
    <row r="21" s="2" customFormat="1" spans="1:32">
      <c r="A21" s="10">
        <v>19</v>
      </c>
      <c r="B21" s="10">
        <v>1002</v>
      </c>
      <c r="C21" s="10" t="s">
        <v>33</v>
      </c>
      <c r="D21" s="10" t="s">
        <v>197</v>
      </c>
      <c r="E21" s="10" t="s">
        <v>198</v>
      </c>
      <c r="F21" s="10" t="s">
        <v>199</v>
      </c>
      <c r="G21" s="10" t="s">
        <v>200</v>
      </c>
      <c r="H21" s="10" t="s">
        <v>38</v>
      </c>
      <c r="I21" s="10" t="s">
        <v>201</v>
      </c>
      <c r="J21" s="10" t="s">
        <v>202</v>
      </c>
      <c r="K21" s="10" t="s">
        <v>41</v>
      </c>
      <c r="L21" s="10" t="s">
        <v>42</v>
      </c>
      <c r="M21" s="10" t="s">
        <v>43</v>
      </c>
      <c r="N21" s="10" t="s">
        <v>203</v>
      </c>
      <c r="O21" s="10" t="s">
        <v>204</v>
      </c>
      <c r="P21" s="10" t="s">
        <v>205</v>
      </c>
      <c r="Q21" s="10" t="s">
        <v>206</v>
      </c>
      <c r="R21" s="10">
        <v>1015326441</v>
      </c>
      <c r="S21" s="10">
        <v>11</v>
      </c>
      <c r="T21" s="10">
        <v>3</v>
      </c>
      <c r="U21" s="10">
        <v>2</v>
      </c>
      <c r="V21" s="10">
        <v>6</v>
      </c>
      <c r="W21" s="10">
        <v>6</v>
      </c>
      <c r="X21" s="10">
        <v>2</v>
      </c>
      <c r="Y21" s="10">
        <v>5</v>
      </c>
      <c r="Z21" s="10">
        <v>5</v>
      </c>
      <c r="AA21" s="10">
        <v>3</v>
      </c>
      <c r="AB21" s="10">
        <v>43</v>
      </c>
      <c r="AC21" s="10">
        <v>48</v>
      </c>
      <c r="AD21" s="10" t="s">
        <v>48</v>
      </c>
      <c r="AE21" s="10">
        <v>5</v>
      </c>
      <c r="AF21" s="10" t="s">
        <v>127</v>
      </c>
    </row>
    <row r="22" s="2" customFormat="1" spans="1:32">
      <c r="A22" s="10">
        <v>20</v>
      </c>
      <c r="B22" s="10">
        <v>1004</v>
      </c>
      <c r="C22" s="10" t="s">
        <v>33</v>
      </c>
      <c r="D22" s="10" t="s">
        <v>207</v>
      </c>
      <c r="E22" s="10" t="s">
        <v>208</v>
      </c>
      <c r="F22" s="10" t="s">
        <v>209</v>
      </c>
      <c r="G22" s="10" t="s">
        <v>37</v>
      </c>
      <c r="H22" s="10" t="s">
        <v>38</v>
      </c>
      <c r="I22" s="10" t="s">
        <v>210</v>
      </c>
      <c r="J22" s="10" t="s">
        <v>211</v>
      </c>
      <c r="K22" s="10" t="s">
        <v>41</v>
      </c>
      <c r="L22" s="10" t="s">
        <v>42</v>
      </c>
      <c r="M22" s="10" t="s">
        <v>43</v>
      </c>
      <c r="N22" s="10" t="s">
        <v>212</v>
      </c>
      <c r="O22" s="10" t="s">
        <v>213</v>
      </c>
      <c r="P22" s="10" t="s">
        <v>214</v>
      </c>
      <c r="Q22" s="10" t="s">
        <v>215</v>
      </c>
      <c r="R22" s="10">
        <v>1015326453</v>
      </c>
      <c r="S22" s="10">
        <v>18</v>
      </c>
      <c r="T22" s="10">
        <v>9</v>
      </c>
      <c r="U22" s="10">
        <v>8</v>
      </c>
      <c r="V22" s="10">
        <v>8</v>
      </c>
      <c r="W22" s="10">
        <v>8</v>
      </c>
      <c r="X22" s="10">
        <v>9</v>
      </c>
      <c r="Y22" s="10">
        <v>8</v>
      </c>
      <c r="Z22" s="10">
        <v>10</v>
      </c>
      <c r="AA22" s="10">
        <v>4</v>
      </c>
      <c r="AB22" s="10">
        <v>82</v>
      </c>
      <c r="AC22" s="10">
        <v>82</v>
      </c>
      <c r="AD22" s="10" t="s">
        <v>48</v>
      </c>
      <c r="AE22" s="10">
        <f>SUMPRODUCT(($B$3:$B$144=B22)*($AB$3:$AB$144&gt;=AB22)/COUNTIFS($B$3:$B$144,$B$3:$B$144,$AB$3:$AB$144,$AB$3:$AB$144))</f>
        <v>1</v>
      </c>
      <c r="AF22" s="10" t="s">
        <v>49</v>
      </c>
    </row>
    <row r="23" s="2" customFormat="1" spans="1:32">
      <c r="A23" s="10">
        <v>21</v>
      </c>
      <c r="B23" s="10">
        <v>1004</v>
      </c>
      <c r="C23" s="10" t="s">
        <v>33</v>
      </c>
      <c r="D23" s="10" t="s">
        <v>216</v>
      </c>
      <c r="E23" s="10" t="s">
        <v>217</v>
      </c>
      <c r="F23" s="10" t="s">
        <v>218</v>
      </c>
      <c r="G23" s="10" t="s">
        <v>37</v>
      </c>
      <c r="H23" s="10" t="s">
        <v>38</v>
      </c>
      <c r="I23" s="10" t="s">
        <v>219</v>
      </c>
      <c r="J23" s="10" t="s">
        <v>220</v>
      </c>
      <c r="K23" s="10" t="s">
        <v>41</v>
      </c>
      <c r="L23" s="10" t="s">
        <v>42</v>
      </c>
      <c r="M23" s="10" t="s">
        <v>43</v>
      </c>
      <c r="N23" s="10" t="s">
        <v>221</v>
      </c>
      <c r="O23" s="10" t="s">
        <v>222</v>
      </c>
      <c r="P23" s="10" t="s">
        <v>223</v>
      </c>
      <c r="Q23" s="10" t="s">
        <v>224</v>
      </c>
      <c r="R23" s="10">
        <v>1015326451</v>
      </c>
      <c r="S23" s="10">
        <v>17</v>
      </c>
      <c r="T23" s="10">
        <v>8</v>
      </c>
      <c r="U23" s="10">
        <v>4</v>
      </c>
      <c r="V23" s="10">
        <v>8</v>
      </c>
      <c r="W23" s="10">
        <v>10</v>
      </c>
      <c r="X23" s="10">
        <v>6</v>
      </c>
      <c r="Y23" s="10">
        <v>9</v>
      </c>
      <c r="Z23" s="10">
        <v>8</v>
      </c>
      <c r="AA23" s="10">
        <v>6</v>
      </c>
      <c r="AB23" s="10">
        <v>76</v>
      </c>
      <c r="AC23" s="10">
        <f t="shared" si="0"/>
        <v>81</v>
      </c>
      <c r="AD23" s="10" t="s">
        <v>48</v>
      </c>
      <c r="AE23" s="10">
        <f>SUMPRODUCT(($B$3:$B$144=B23)*($AB$3:$AB$144&gt;=AB23)/COUNTIFS($B$3:$B$144,$B$3:$B$144,$AB$3:$AB$144,$AB$3:$AB$144))</f>
        <v>2</v>
      </c>
      <c r="AF23" s="10" t="s">
        <v>49</v>
      </c>
    </row>
    <row r="24" s="2" customFormat="1" spans="1:32">
      <c r="A24" s="10">
        <v>22</v>
      </c>
      <c r="B24" s="10">
        <v>1004</v>
      </c>
      <c r="C24" s="10" t="s">
        <v>33</v>
      </c>
      <c r="D24" s="10" t="s">
        <v>225</v>
      </c>
      <c r="E24" s="10" t="s">
        <v>226</v>
      </c>
      <c r="F24" s="10" t="s">
        <v>227</v>
      </c>
      <c r="G24" s="10" t="s">
        <v>37</v>
      </c>
      <c r="H24" s="10" t="s">
        <v>38</v>
      </c>
      <c r="I24" s="10" t="s">
        <v>53</v>
      </c>
      <c r="J24" s="10" t="s">
        <v>54</v>
      </c>
      <c r="K24" s="10" t="s">
        <v>41</v>
      </c>
      <c r="L24" s="10" t="s">
        <v>42</v>
      </c>
      <c r="M24" s="10" t="s">
        <v>43</v>
      </c>
      <c r="N24" s="10" t="s">
        <v>228</v>
      </c>
      <c r="O24" s="10" t="s">
        <v>229</v>
      </c>
      <c r="P24" s="10" t="s">
        <v>230</v>
      </c>
      <c r="Q24" s="10" t="s">
        <v>231</v>
      </c>
      <c r="R24" s="10">
        <v>1015326448</v>
      </c>
      <c r="S24" s="10">
        <v>18</v>
      </c>
      <c r="T24" s="10">
        <v>8</v>
      </c>
      <c r="U24" s="10">
        <v>4</v>
      </c>
      <c r="V24" s="10">
        <v>8</v>
      </c>
      <c r="W24" s="10">
        <v>8</v>
      </c>
      <c r="X24" s="10">
        <v>6</v>
      </c>
      <c r="Y24" s="10">
        <v>8</v>
      </c>
      <c r="Z24" s="10">
        <v>10</v>
      </c>
      <c r="AA24" s="10">
        <v>3</v>
      </c>
      <c r="AB24" s="10">
        <v>73</v>
      </c>
      <c r="AC24" s="10">
        <f t="shared" si="0"/>
        <v>78</v>
      </c>
      <c r="AD24" s="10" t="s">
        <v>48</v>
      </c>
      <c r="AE24" s="10">
        <f>SUMPRODUCT(($B$3:$B$144=B24)*($AB$3:$AB$144&gt;=AB24)/COUNTIFS($B$3:$B$144,$B$3:$B$144,$AB$3:$AB$144,$AB$3:$AB$144))</f>
        <v>3</v>
      </c>
      <c r="AF24" s="10" t="s">
        <v>49</v>
      </c>
    </row>
    <row r="25" s="2" customFormat="1" spans="1:32">
      <c r="A25" s="10">
        <v>23</v>
      </c>
      <c r="B25" s="10">
        <v>1004</v>
      </c>
      <c r="C25" s="10" t="s">
        <v>33</v>
      </c>
      <c r="D25" s="10" t="s">
        <v>232</v>
      </c>
      <c r="E25" s="10" t="s">
        <v>233</v>
      </c>
      <c r="F25" s="10" t="s">
        <v>234</v>
      </c>
      <c r="G25" s="10" t="s">
        <v>37</v>
      </c>
      <c r="H25" s="10" t="s">
        <v>38</v>
      </c>
      <c r="I25" s="10" t="s">
        <v>70</v>
      </c>
      <c r="J25" s="10" t="s">
        <v>71</v>
      </c>
      <c r="K25" s="10" t="s">
        <v>41</v>
      </c>
      <c r="L25" s="10" t="s">
        <v>42</v>
      </c>
      <c r="M25" s="10" t="s">
        <v>43</v>
      </c>
      <c r="N25" s="10" t="s">
        <v>235</v>
      </c>
      <c r="O25" s="10" t="s">
        <v>236</v>
      </c>
      <c r="P25" s="10" t="s">
        <v>237</v>
      </c>
      <c r="Q25" s="10" t="s">
        <v>238</v>
      </c>
      <c r="R25" s="10">
        <v>1015326446</v>
      </c>
      <c r="S25" s="10">
        <v>15</v>
      </c>
      <c r="T25" s="10">
        <v>8</v>
      </c>
      <c r="U25" s="10">
        <v>5</v>
      </c>
      <c r="V25" s="10">
        <v>8</v>
      </c>
      <c r="W25" s="10">
        <v>7</v>
      </c>
      <c r="X25" s="10">
        <v>6</v>
      </c>
      <c r="Y25" s="10">
        <v>6</v>
      </c>
      <c r="Z25" s="10">
        <v>9</v>
      </c>
      <c r="AA25" s="10">
        <v>4</v>
      </c>
      <c r="AB25" s="10">
        <v>68</v>
      </c>
      <c r="AC25" s="10">
        <f t="shared" si="0"/>
        <v>73</v>
      </c>
      <c r="AD25" s="10" t="s">
        <v>48</v>
      </c>
      <c r="AE25" s="10">
        <f>SUMPRODUCT(($B$3:$B$144=B25)*($AB$3:$AB$144&gt;=AB25)/COUNTIFS($B$3:$B$144,$B$3:$B$144,$AB$3:$AB$144,$AB$3:$AB$144))</f>
        <v>4</v>
      </c>
      <c r="AF25" s="10" t="s">
        <v>49</v>
      </c>
    </row>
    <row r="26" s="2" customFormat="1" spans="1:32">
      <c r="A26" s="10">
        <v>24</v>
      </c>
      <c r="B26" s="10">
        <v>1004</v>
      </c>
      <c r="C26" s="10" t="s">
        <v>33</v>
      </c>
      <c r="D26" s="10" t="s">
        <v>239</v>
      </c>
      <c r="E26" s="10" t="s">
        <v>240</v>
      </c>
      <c r="F26" s="10" t="s">
        <v>241</v>
      </c>
      <c r="G26" s="10" t="s">
        <v>37</v>
      </c>
      <c r="H26" s="10" t="s">
        <v>242</v>
      </c>
      <c r="I26" s="10" t="s">
        <v>243</v>
      </c>
      <c r="J26" s="10" t="s">
        <v>167</v>
      </c>
      <c r="K26" s="10" t="s">
        <v>244</v>
      </c>
      <c r="L26" s="10" t="s">
        <v>72</v>
      </c>
      <c r="M26" s="10" t="s">
        <v>133</v>
      </c>
      <c r="N26" s="10" t="s">
        <v>245</v>
      </c>
      <c r="O26" s="10" t="s">
        <v>246</v>
      </c>
      <c r="P26" s="10" t="s">
        <v>247</v>
      </c>
      <c r="Q26" s="10" t="s">
        <v>248</v>
      </c>
      <c r="R26" s="10">
        <v>1015326444</v>
      </c>
      <c r="S26" s="10">
        <v>13</v>
      </c>
      <c r="T26" s="10">
        <v>7</v>
      </c>
      <c r="U26" s="10">
        <v>5</v>
      </c>
      <c r="V26" s="10">
        <v>7</v>
      </c>
      <c r="W26" s="10">
        <v>8</v>
      </c>
      <c r="X26" s="10">
        <v>6</v>
      </c>
      <c r="Y26" s="10">
        <v>6</v>
      </c>
      <c r="Z26" s="10">
        <v>9</v>
      </c>
      <c r="AA26" s="10">
        <v>4</v>
      </c>
      <c r="AB26" s="10">
        <v>65</v>
      </c>
      <c r="AC26" s="10">
        <f t="shared" si="0"/>
        <v>70</v>
      </c>
      <c r="AD26" s="10" t="s">
        <v>48</v>
      </c>
      <c r="AE26" s="10">
        <f>SUMPRODUCT(($B$3:$B$144=B26)*($AB$3:$AB$144&gt;=AB26)/COUNTIFS($B$3:$B$144,$B$3:$B$144,$AB$3:$AB$144,$AB$3:$AB$144))</f>
        <v>5</v>
      </c>
      <c r="AF26" s="10" t="s">
        <v>49</v>
      </c>
    </row>
    <row r="27" s="2" customFormat="1" spans="1:32">
      <c r="A27" s="10">
        <v>25</v>
      </c>
      <c r="B27" s="10">
        <v>1004</v>
      </c>
      <c r="C27" s="10" t="s">
        <v>33</v>
      </c>
      <c r="D27" s="10" t="s">
        <v>249</v>
      </c>
      <c r="E27" s="10" t="s">
        <v>250</v>
      </c>
      <c r="F27" s="10" t="s">
        <v>251</v>
      </c>
      <c r="G27" s="10" t="s">
        <v>37</v>
      </c>
      <c r="H27" s="10" t="s">
        <v>38</v>
      </c>
      <c r="I27" s="10" t="s">
        <v>166</v>
      </c>
      <c r="J27" s="10" t="s">
        <v>150</v>
      </c>
      <c r="K27" s="10" t="s">
        <v>41</v>
      </c>
      <c r="L27" s="10" t="s">
        <v>42</v>
      </c>
      <c r="M27" s="10" t="s">
        <v>43</v>
      </c>
      <c r="N27" s="10" t="s">
        <v>252</v>
      </c>
      <c r="O27" s="10" t="s">
        <v>253</v>
      </c>
      <c r="P27" s="10" t="s">
        <v>254</v>
      </c>
      <c r="Q27" s="10">
        <v>0</v>
      </c>
      <c r="R27" s="10">
        <v>1015326445</v>
      </c>
      <c r="S27" s="10">
        <v>14</v>
      </c>
      <c r="T27" s="10">
        <v>7</v>
      </c>
      <c r="U27" s="10">
        <v>7</v>
      </c>
      <c r="V27" s="10">
        <v>6</v>
      </c>
      <c r="W27" s="10">
        <v>6</v>
      </c>
      <c r="X27" s="10">
        <v>5</v>
      </c>
      <c r="Y27" s="10">
        <v>6</v>
      </c>
      <c r="Z27" s="10">
        <v>6</v>
      </c>
      <c r="AA27" s="10">
        <v>2</v>
      </c>
      <c r="AB27" s="10">
        <v>59</v>
      </c>
      <c r="AC27" s="10">
        <f t="shared" si="0"/>
        <v>64</v>
      </c>
      <c r="AD27" s="10" t="s">
        <v>48</v>
      </c>
      <c r="AE27" s="10">
        <v>6</v>
      </c>
      <c r="AF27" s="10" t="s">
        <v>49</v>
      </c>
    </row>
    <row r="28" s="2" customFormat="1" spans="1:32">
      <c r="A28" s="10">
        <v>26</v>
      </c>
      <c r="B28" s="10">
        <v>1004</v>
      </c>
      <c r="C28" s="10" t="s">
        <v>33</v>
      </c>
      <c r="D28" s="10" t="s">
        <v>255</v>
      </c>
      <c r="E28" s="10" t="s">
        <v>256</v>
      </c>
      <c r="F28" s="10" t="s">
        <v>257</v>
      </c>
      <c r="G28" s="10" t="s">
        <v>258</v>
      </c>
      <c r="H28" s="10" t="s">
        <v>38</v>
      </c>
      <c r="I28" s="10" t="s">
        <v>53</v>
      </c>
      <c r="J28" s="10" t="s">
        <v>54</v>
      </c>
      <c r="K28" s="10" t="s">
        <v>41</v>
      </c>
      <c r="L28" s="10" t="s">
        <v>42</v>
      </c>
      <c r="M28" s="10" t="s">
        <v>43</v>
      </c>
      <c r="N28" s="10" t="s">
        <v>259</v>
      </c>
      <c r="O28" s="10" t="s">
        <v>260</v>
      </c>
      <c r="P28" s="10" t="s">
        <v>261</v>
      </c>
      <c r="Q28" s="10" t="s">
        <v>262</v>
      </c>
      <c r="R28" s="10">
        <v>1015326447</v>
      </c>
      <c r="S28" s="10">
        <v>17</v>
      </c>
      <c r="T28" s="10">
        <v>1</v>
      </c>
      <c r="U28" s="10">
        <v>5</v>
      </c>
      <c r="V28" s="10">
        <v>8</v>
      </c>
      <c r="W28" s="10">
        <v>6</v>
      </c>
      <c r="X28" s="10">
        <v>5</v>
      </c>
      <c r="Y28" s="10">
        <v>7</v>
      </c>
      <c r="Z28" s="10">
        <v>8</v>
      </c>
      <c r="AA28" s="10">
        <v>2</v>
      </c>
      <c r="AB28" s="10">
        <v>59</v>
      </c>
      <c r="AC28" s="10">
        <f t="shared" si="0"/>
        <v>64</v>
      </c>
      <c r="AD28" s="10" t="s">
        <v>48</v>
      </c>
      <c r="AE28" s="10">
        <v>6</v>
      </c>
      <c r="AF28" s="10" t="s">
        <v>49</v>
      </c>
    </row>
    <row r="29" s="2" customFormat="1" spans="1:32">
      <c r="A29" s="10">
        <v>27</v>
      </c>
      <c r="B29" s="10">
        <v>1004</v>
      </c>
      <c r="C29" s="10" t="s">
        <v>33</v>
      </c>
      <c r="D29" s="10" t="s">
        <v>263</v>
      </c>
      <c r="E29" s="10" t="s">
        <v>264</v>
      </c>
      <c r="F29" s="10" t="s">
        <v>265</v>
      </c>
      <c r="G29" s="10" t="s">
        <v>37</v>
      </c>
      <c r="H29" s="10" t="s">
        <v>38</v>
      </c>
      <c r="I29" s="10" t="s">
        <v>266</v>
      </c>
      <c r="J29" s="10" t="s">
        <v>167</v>
      </c>
      <c r="K29" s="10" t="s">
        <v>41</v>
      </c>
      <c r="L29" s="10" t="s">
        <v>42</v>
      </c>
      <c r="M29" s="10" t="s">
        <v>43</v>
      </c>
      <c r="N29" s="10" t="s">
        <v>267</v>
      </c>
      <c r="O29" s="10" t="s">
        <v>268</v>
      </c>
      <c r="P29" s="10">
        <v>0</v>
      </c>
      <c r="Q29" s="10">
        <v>0</v>
      </c>
      <c r="R29" s="10">
        <v>1015326455</v>
      </c>
      <c r="S29" s="10">
        <v>16</v>
      </c>
      <c r="T29" s="10">
        <v>5</v>
      </c>
      <c r="U29" s="10">
        <v>6</v>
      </c>
      <c r="V29" s="10">
        <v>5</v>
      </c>
      <c r="W29" s="10">
        <v>8</v>
      </c>
      <c r="X29" s="10">
        <v>1</v>
      </c>
      <c r="Y29" s="10">
        <v>5</v>
      </c>
      <c r="Z29" s="10">
        <v>10</v>
      </c>
      <c r="AA29" s="10">
        <v>3</v>
      </c>
      <c r="AB29" s="10">
        <v>59</v>
      </c>
      <c r="AC29" s="10">
        <f t="shared" si="0"/>
        <v>64</v>
      </c>
      <c r="AD29" s="10" t="s">
        <v>48</v>
      </c>
      <c r="AE29" s="10">
        <v>6</v>
      </c>
      <c r="AF29" s="10" t="s">
        <v>49</v>
      </c>
    </row>
    <row r="30" s="2" customFormat="1" spans="1:32">
      <c r="A30" s="10">
        <v>28</v>
      </c>
      <c r="B30" s="10">
        <v>1004</v>
      </c>
      <c r="C30" s="10" t="s">
        <v>33</v>
      </c>
      <c r="D30" s="10" t="s">
        <v>269</v>
      </c>
      <c r="E30" s="10" t="s">
        <v>270</v>
      </c>
      <c r="F30" s="10" t="s">
        <v>271</v>
      </c>
      <c r="G30" s="10" t="s">
        <v>37</v>
      </c>
      <c r="H30" s="10" t="s">
        <v>38</v>
      </c>
      <c r="I30" s="10" t="s">
        <v>53</v>
      </c>
      <c r="J30" s="10" t="s">
        <v>272</v>
      </c>
      <c r="K30" s="10" t="s">
        <v>41</v>
      </c>
      <c r="L30" s="10" t="s">
        <v>42</v>
      </c>
      <c r="M30" s="10" t="s">
        <v>43</v>
      </c>
      <c r="N30" s="10" t="s">
        <v>273</v>
      </c>
      <c r="O30" s="10" t="s">
        <v>274</v>
      </c>
      <c r="P30" s="10" t="s">
        <v>275</v>
      </c>
      <c r="Q30" s="10" t="s">
        <v>276</v>
      </c>
      <c r="R30" s="10">
        <v>1015326452</v>
      </c>
      <c r="S30" s="10">
        <v>13</v>
      </c>
      <c r="T30" s="10">
        <v>8</v>
      </c>
      <c r="U30" s="10">
        <v>6</v>
      </c>
      <c r="V30" s="10">
        <v>7</v>
      </c>
      <c r="W30" s="10">
        <v>7</v>
      </c>
      <c r="X30" s="10">
        <v>7</v>
      </c>
      <c r="Y30" s="10">
        <v>5</v>
      </c>
      <c r="Z30" s="10">
        <v>6</v>
      </c>
      <c r="AA30" s="10">
        <v>4</v>
      </c>
      <c r="AB30" s="10">
        <v>63</v>
      </c>
      <c r="AC30" s="10">
        <v>63</v>
      </c>
      <c r="AD30" s="10" t="s">
        <v>48</v>
      </c>
      <c r="AE30" s="10">
        <v>7</v>
      </c>
      <c r="AF30" s="10" t="s">
        <v>49</v>
      </c>
    </row>
    <row r="31" s="4" customFormat="1" spans="1:32">
      <c r="A31" s="10">
        <v>29</v>
      </c>
      <c r="B31" s="11">
        <v>1004</v>
      </c>
      <c r="C31" s="11" t="s">
        <v>33</v>
      </c>
      <c r="D31" s="11" t="s">
        <v>277</v>
      </c>
      <c r="E31" s="12" t="s">
        <v>278</v>
      </c>
      <c r="F31" s="10" t="s">
        <v>279</v>
      </c>
      <c r="G31" s="10" t="s">
        <v>37</v>
      </c>
      <c r="H31" s="10" t="s">
        <v>38</v>
      </c>
      <c r="I31" s="10" t="s">
        <v>53</v>
      </c>
      <c r="J31" s="10" t="s">
        <v>71</v>
      </c>
      <c r="K31" s="10" t="s">
        <v>41</v>
      </c>
      <c r="L31" s="10" t="s">
        <v>42</v>
      </c>
      <c r="M31" s="10" t="s">
        <v>43</v>
      </c>
      <c r="N31" s="10" t="s">
        <v>280</v>
      </c>
      <c r="O31" s="10" t="s">
        <v>281</v>
      </c>
      <c r="P31" s="10" t="s">
        <v>282</v>
      </c>
      <c r="Q31" s="10" t="s">
        <v>283</v>
      </c>
      <c r="R31" s="10">
        <v>1015326454</v>
      </c>
      <c r="S31" s="12">
        <v>15</v>
      </c>
      <c r="T31" s="12">
        <v>7</v>
      </c>
      <c r="U31" s="12">
        <v>5</v>
      </c>
      <c r="V31" s="12">
        <v>6</v>
      </c>
      <c r="W31" s="12">
        <v>8</v>
      </c>
      <c r="X31" s="12">
        <v>2</v>
      </c>
      <c r="Y31" s="12">
        <v>7</v>
      </c>
      <c r="Z31" s="12">
        <v>6</v>
      </c>
      <c r="AA31" s="12">
        <v>2</v>
      </c>
      <c r="AB31" s="11">
        <v>58</v>
      </c>
      <c r="AC31" s="10">
        <f>AB31+5</f>
        <v>63</v>
      </c>
      <c r="AD31" s="11" t="s">
        <v>48</v>
      </c>
      <c r="AE31" s="10">
        <v>7</v>
      </c>
      <c r="AF31" s="10" t="s">
        <v>49</v>
      </c>
    </row>
    <row r="32" s="5" customFormat="1" spans="1:79">
      <c r="A32" s="10">
        <v>30</v>
      </c>
      <c r="B32" s="11">
        <v>1004</v>
      </c>
      <c r="C32" s="11" t="s">
        <v>33</v>
      </c>
      <c r="D32" s="11" t="s">
        <v>284</v>
      </c>
      <c r="E32" s="11" t="s">
        <v>285</v>
      </c>
      <c r="F32" s="11" t="s">
        <v>286</v>
      </c>
      <c r="G32" s="11" t="s">
        <v>37</v>
      </c>
      <c r="H32" s="11" t="s">
        <v>38</v>
      </c>
      <c r="I32" s="11" t="s">
        <v>287</v>
      </c>
      <c r="J32" s="11" t="s">
        <v>167</v>
      </c>
      <c r="K32" s="11" t="s">
        <v>41</v>
      </c>
      <c r="L32" s="11" t="s">
        <v>42</v>
      </c>
      <c r="M32" s="11" t="s">
        <v>43</v>
      </c>
      <c r="N32" s="11" t="s">
        <v>288</v>
      </c>
      <c r="O32" s="11" t="s">
        <v>289</v>
      </c>
      <c r="P32" s="11" t="s">
        <v>290</v>
      </c>
      <c r="Q32" s="11" t="s">
        <v>291</v>
      </c>
      <c r="R32" s="11">
        <v>1015326449</v>
      </c>
      <c r="S32" s="11">
        <v>14</v>
      </c>
      <c r="T32" s="11">
        <v>6</v>
      </c>
      <c r="U32" s="11">
        <v>3</v>
      </c>
      <c r="V32" s="11">
        <v>4</v>
      </c>
      <c r="W32" s="11">
        <v>4</v>
      </c>
      <c r="X32" s="11">
        <v>4</v>
      </c>
      <c r="Y32" s="11">
        <v>7</v>
      </c>
      <c r="Z32" s="11">
        <v>7</v>
      </c>
      <c r="AA32" s="11">
        <v>2</v>
      </c>
      <c r="AB32" s="11">
        <v>51</v>
      </c>
      <c r="AC32" s="10">
        <f>AB32+5</f>
        <v>56</v>
      </c>
      <c r="AD32" s="11" t="s">
        <v>292</v>
      </c>
      <c r="AE32" s="11"/>
      <c r="AF32" s="10" t="s">
        <v>127</v>
      </c>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row>
    <row r="33" s="2" customFormat="1" spans="1:32">
      <c r="A33" s="10">
        <v>31</v>
      </c>
      <c r="B33" s="10">
        <v>1004</v>
      </c>
      <c r="C33" s="10" t="s">
        <v>33</v>
      </c>
      <c r="D33" s="10" t="s">
        <v>293</v>
      </c>
      <c r="E33" s="10" t="s">
        <v>294</v>
      </c>
      <c r="F33" s="10" t="s">
        <v>295</v>
      </c>
      <c r="G33" s="10" t="s">
        <v>37</v>
      </c>
      <c r="H33" s="10" t="s">
        <v>242</v>
      </c>
      <c r="I33" s="10" t="s">
        <v>296</v>
      </c>
      <c r="J33" s="10" t="s">
        <v>167</v>
      </c>
      <c r="K33" s="10" t="s">
        <v>244</v>
      </c>
      <c r="L33" s="10" t="s">
        <v>42</v>
      </c>
      <c r="M33" s="10" t="s">
        <v>133</v>
      </c>
      <c r="N33" s="10" t="s">
        <v>297</v>
      </c>
      <c r="O33" s="10" t="s">
        <v>298</v>
      </c>
      <c r="P33" s="10" t="s">
        <v>299</v>
      </c>
      <c r="Q33" s="10" t="s">
        <v>300</v>
      </c>
      <c r="R33" s="10">
        <v>1015326443</v>
      </c>
      <c r="S33" s="10">
        <v>11</v>
      </c>
      <c r="T33" s="10">
        <v>3</v>
      </c>
      <c r="U33" s="10">
        <v>7</v>
      </c>
      <c r="V33" s="10">
        <v>7</v>
      </c>
      <c r="W33" s="10">
        <v>6</v>
      </c>
      <c r="X33" s="10">
        <v>3</v>
      </c>
      <c r="Y33" s="10">
        <v>3</v>
      </c>
      <c r="Z33" s="10">
        <v>3</v>
      </c>
      <c r="AA33" s="10">
        <v>4</v>
      </c>
      <c r="AB33" s="10">
        <v>47</v>
      </c>
      <c r="AC33" s="10">
        <f>AB33+5</f>
        <v>52</v>
      </c>
      <c r="AD33" s="10" t="s">
        <v>48</v>
      </c>
      <c r="AE33" s="10">
        <v>8</v>
      </c>
      <c r="AF33" s="10" t="s">
        <v>127</v>
      </c>
    </row>
    <row r="34" s="4" customFormat="1" spans="1:79">
      <c r="A34" s="10">
        <v>32</v>
      </c>
      <c r="B34" s="11">
        <v>1004</v>
      </c>
      <c r="C34" s="11" t="s">
        <v>33</v>
      </c>
      <c r="D34" s="11" t="s">
        <v>301</v>
      </c>
      <c r="E34" s="12" t="s">
        <v>302</v>
      </c>
      <c r="F34" s="10" t="s">
        <v>303</v>
      </c>
      <c r="G34" s="10" t="s">
        <v>37</v>
      </c>
      <c r="H34" s="10" t="s">
        <v>38</v>
      </c>
      <c r="I34" s="10" t="s">
        <v>53</v>
      </c>
      <c r="J34" s="10" t="s">
        <v>71</v>
      </c>
      <c r="K34" s="10" t="s">
        <v>41</v>
      </c>
      <c r="L34" s="10" t="s">
        <v>42</v>
      </c>
      <c r="M34" s="10" t="s">
        <v>43</v>
      </c>
      <c r="N34" s="10" t="s">
        <v>304</v>
      </c>
      <c r="O34" s="10" t="s">
        <v>305</v>
      </c>
      <c r="P34" s="10" t="s">
        <v>306</v>
      </c>
      <c r="Q34" s="10" t="s">
        <v>307</v>
      </c>
      <c r="R34" s="10">
        <v>1015326450</v>
      </c>
      <c r="S34" s="12">
        <v>0</v>
      </c>
      <c r="T34" s="12">
        <v>0</v>
      </c>
      <c r="U34" s="12">
        <v>0</v>
      </c>
      <c r="V34" s="12">
        <v>0</v>
      </c>
      <c r="W34" s="12">
        <v>0</v>
      </c>
      <c r="X34" s="12">
        <v>0</v>
      </c>
      <c r="Y34" s="12">
        <v>0</v>
      </c>
      <c r="Z34" s="12">
        <v>0</v>
      </c>
      <c r="AA34" s="12">
        <v>0</v>
      </c>
      <c r="AB34" s="11">
        <v>0</v>
      </c>
      <c r="AC34" s="10">
        <v>0</v>
      </c>
      <c r="AD34" s="11" t="s">
        <v>162</v>
      </c>
      <c r="AE34" s="10"/>
      <c r="AF34" s="10" t="s">
        <v>127</v>
      </c>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row>
    <row r="35" s="2" customFormat="1" spans="1:32">
      <c r="A35" s="10">
        <v>33</v>
      </c>
      <c r="B35" s="10">
        <v>1204</v>
      </c>
      <c r="C35" s="10" t="s">
        <v>33</v>
      </c>
      <c r="D35" s="10" t="s">
        <v>308</v>
      </c>
      <c r="E35" s="10" t="s">
        <v>309</v>
      </c>
      <c r="F35" s="10" t="s">
        <v>310</v>
      </c>
      <c r="G35" s="10" t="s">
        <v>37</v>
      </c>
      <c r="H35" s="10" t="s">
        <v>38</v>
      </c>
      <c r="I35" s="10" t="s">
        <v>105</v>
      </c>
      <c r="J35" s="10" t="s">
        <v>311</v>
      </c>
      <c r="K35" s="10" t="s">
        <v>41</v>
      </c>
      <c r="L35" s="10" t="s">
        <v>42</v>
      </c>
      <c r="M35" s="10" t="s">
        <v>43</v>
      </c>
      <c r="N35" s="10" t="s">
        <v>312</v>
      </c>
      <c r="O35" s="10" t="s">
        <v>313</v>
      </c>
      <c r="P35" s="10" t="s">
        <v>314</v>
      </c>
      <c r="Q35" s="10" t="s">
        <v>315</v>
      </c>
      <c r="R35" s="10">
        <v>1015326488</v>
      </c>
      <c r="S35" s="10">
        <v>18</v>
      </c>
      <c r="T35" s="10">
        <v>7</v>
      </c>
      <c r="U35" s="10">
        <v>8</v>
      </c>
      <c r="V35" s="10">
        <v>8</v>
      </c>
      <c r="W35" s="10">
        <v>9</v>
      </c>
      <c r="X35" s="10">
        <v>3</v>
      </c>
      <c r="Y35" s="10">
        <v>10</v>
      </c>
      <c r="Z35" s="10">
        <v>9</v>
      </c>
      <c r="AA35" s="10">
        <v>10</v>
      </c>
      <c r="AB35" s="10">
        <v>82</v>
      </c>
      <c r="AC35" s="10">
        <f t="shared" ref="AC35:AC45" si="1">AB35+5</f>
        <v>87</v>
      </c>
      <c r="AD35" s="10" t="s">
        <v>48</v>
      </c>
      <c r="AE35" s="10">
        <f>SUMPRODUCT(($B$3:$B$144=B35)*($AB$3:$AB$144&gt;=AB35)/COUNTIFS($B$3:$B$144,$B$3:$B$144,$AB$3:$AB$144,$AB$3:$AB$144))</f>
        <v>1</v>
      </c>
      <c r="AF35" s="10" t="s">
        <v>49</v>
      </c>
    </row>
    <row r="36" s="2" customFormat="1" spans="1:32">
      <c r="A36" s="10">
        <v>34</v>
      </c>
      <c r="B36" s="10">
        <v>1204</v>
      </c>
      <c r="C36" s="10" t="s">
        <v>33</v>
      </c>
      <c r="D36" s="10" t="s">
        <v>316</v>
      </c>
      <c r="E36" s="10" t="s">
        <v>317</v>
      </c>
      <c r="F36" s="10" t="s">
        <v>318</v>
      </c>
      <c r="G36" s="10" t="s">
        <v>37</v>
      </c>
      <c r="H36" s="10" t="s">
        <v>38</v>
      </c>
      <c r="I36" s="10" t="s">
        <v>70</v>
      </c>
      <c r="J36" s="10" t="s">
        <v>319</v>
      </c>
      <c r="K36" s="10" t="s">
        <v>41</v>
      </c>
      <c r="L36" s="10" t="s">
        <v>42</v>
      </c>
      <c r="M36" s="10" t="s">
        <v>43</v>
      </c>
      <c r="N36" s="10" t="s">
        <v>320</v>
      </c>
      <c r="O36" s="10" t="s">
        <v>321</v>
      </c>
      <c r="P36" s="10" t="s">
        <v>322</v>
      </c>
      <c r="Q36" s="10" t="s">
        <v>323</v>
      </c>
      <c r="R36" s="10">
        <v>1015326487</v>
      </c>
      <c r="S36" s="10">
        <v>16</v>
      </c>
      <c r="T36" s="10">
        <v>8</v>
      </c>
      <c r="U36" s="10">
        <v>6</v>
      </c>
      <c r="V36" s="10">
        <v>10</v>
      </c>
      <c r="W36" s="10">
        <v>9</v>
      </c>
      <c r="X36" s="10">
        <v>7</v>
      </c>
      <c r="Y36" s="10">
        <v>8</v>
      </c>
      <c r="Z36" s="10">
        <v>10</v>
      </c>
      <c r="AA36" s="10">
        <v>7</v>
      </c>
      <c r="AB36" s="10">
        <v>81</v>
      </c>
      <c r="AC36" s="10">
        <f t="shared" si="1"/>
        <v>86</v>
      </c>
      <c r="AD36" s="10" t="s">
        <v>48</v>
      </c>
      <c r="AE36" s="10">
        <f>SUMPRODUCT(($B$3:$B$144=B36)*($AB$3:$AB$144&gt;=AB36)/COUNTIFS($B$3:$B$144,$B$3:$B$144,$AB$3:$AB$144,$AB$3:$AB$144))</f>
        <v>2</v>
      </c>
      <c r="AF36" s="10" t="s">
        <v>49</v>
      </c>
    </row>
    <row r="37" s="2" customFormat="1" spans="1:32">
      <c r="A37" s="10">
        <v>35</v>
      </c>
      <c r="B37" s="10">
        <v>1204</v>
      </c>
      <c r="C37" s="10" t="s">
        <v>33</v>
      </c>
      <c r="D37" s="10" t="s">
        <v>324</v>
      </c>
      <c r="E37" s="10" t="s">
        <v>325</v>
      </c>
      <c r="F37" s="10" t="s">
        <v>326</v>
      </c>
      <c r="G37" s="10" t="s">
        <v>200</v>
      </c>
      <c r="H37" s="10" t="s">
        <v>38</v>
      </c>
      <c r="I37" s="10" t="s">
        <v>105</v>
      </c>
      <c r="J37" s="10" t="s">
        <v>327</v>
      </c>
      <c r="K37" s="10" t="s">
        <v>41</v>
      </c>
      <c r="L37" s="10" t="s">
        <v>42</v>
      </c>
      <c r="M37" s="10" t="s">
        <v>43</v>
      </c>
      <c r="N37" s="10" t="s">
        <v>328</v>
      </c>
      <c r="O37" s="10" t="s">
        <v>329</v>
      </c>
      <c r="P37" s="10" t="s">
        <v>330</v>
      </c>
      <c r="Q37" s="10">
        <v>0</v>
      </c>
      <c r="R37" s="10">
        <v>1015326476</v>
      </c>
      <c r="S37" s="10">
        <v>16</v>
      </c>
      <c r="T37" s="10">
        <v>8</v>
      </c>
      <c r="U37" s="10">
        <v>7</v>
      </c>
      <c r="V37" s="10">
        <v>9</v>
      </c>
      <c r="W37" s="10">
        <v>7</v>
      </c>
      <c r="X37" s="10">
        <v>8</v>
      </c>
      <c r="Y37" s="10">
        <v>6</v>
      </c>
      <c r="Z37" s="10">
        <v>9</v>
      </c>
      <c r="AA37" s="10">
        <v>5</v>
      </c>
      <c r="AB37" s="10">
        <v>75</v>
      </c>
      <c r="AC37" s="10">
        <f t="shared" si="1"/>
        <v>80</v>
      </c>
      <c r="AD37" s="10" t="s">
        <v>48</v>
      </c>
      <c r="AE37" s="10">
        <f>SUMPRODUCT(($B$3:$B$144=B37)*($AB$3:$AB$144&gt;=AB37)/COUNTIFS($B$3:$B$144,$B$3:$B$144,$AB$3:$AB$144,$AB$3:$AB$144))</f>
        <v>3</v>
      </c>
      <c r="AF37" s="10" t="s">
        <v>49</v>
      </c>
    </row>
    <row r="38" s="2" customFormat="1" spans="1:32">
      <c r="A38" s="10">
        <v>36</v>
      </c>
      <c r="B38" s="10">
        <v>1204</v>
      </c>
      <c r="C38" s="10" t="s">
        <v>33</v>
      </c>
      <c r="D38" s="10" t="s">
        <v>331</v>
      </c>
      <c r="E38" s="10" t="s">
        <v>332</v>
      </c>
      <c r="F38" s="10" t="s">
        <v>333</v>
      </c>
      <c r="G38" s="10" t="s">
        <v>37</v>
      </c>
      <c r="H38" s="10" t="s">
        <v>38</v>
      </c>
      <c r="I38" s="10" t="s">
        <v>166</v>
      </c>
      <c r="J38" s="10" t="s">
        <v>40</v>
      </c>
      <c r="K38" s="10" t="s">
        <v>41</v>
      </c>
      <c r="L38" s="10" t="s">
        <v>42</v>
      </c>
      <c r="M38" s="10" t="s">
        <v>43</v>
      </c>
      <c r="N38" s="10" t="s">
        <v>334</v>
      </c>
      <c r="O38" s="10" t="s">
        <v>335</v>
      </c>
      <c r="P38" s="10" t="s">
        <v>336</v>
      </c>
      <c r="Q38" s="10" t="s">
        <v>337</v>
      </c>
      <c r="R38" s="10">
        <v>1015326489</v>
      </c>
      <c r="S38" s="10">
        <v>14</v>
      </c>
      <c r="T38" s="10">
        <v>6</v>
      </c>
      <c r="U38" s="10">
        <v>10</v>
      </c>
      <c r="V38" s="10">
        <v>9</v>
      </c>
      <c r="W38" s="10">
        <v>6</v>
      </c>
      <c r="X38" s="10">
        <v>7</v>
      </c>
      <c r="Y38" s="10">
        <v>10</v>
      </c>
      <c r="Z38" s="10">
        <v>4</v>
      </c>
      <c r="AA38" s="10">
        <v>9</v>
      </c>
      <c r="AB38" s="10">
        <v>75</v>
      </c>
      <c r="AC38" s="10">
        <f t="shared" si="1"/>
        <v>80</v>
      </c>
      <c r="AD38" s="10" t="s">
        <v>48</v>
      </c>
      <c r="AE38" s="10">
        <f>SUMPRODUCT(($B$3:$B$144=B38)*($AB$3:$AB$144&gt;=AB38)/COUNTIFS($B$3:$B$144,$B$3:$B$144,$AB$3:$AB$144,$AB$3:$AB$144))</f>
        <v>3</v>
      </c>
      <c r="AF38" s="10" t="s">
        <v>49</v>
      </c>
    </row>
    <row r="39" s="2" customFormat="1" spans="1:32">
      <c r="A39" s="10">
        <v>37</v>
      </c>
      <c r="B39" s="10">
        <v>1204</v>
      </c>
      <c r="C39" s="10" t="s">
        <v>33</v>
      </c>
      <c r="D39" s="10" t="s">
        <v>338</v>
      </c>
      <c r="E39" s="10" t="s">
        <v>339</v>
      </c>
      <c r="F39" s="10" t="s">
        <v>340</v>
      </c>
      <c r="G39" s="10" t="s">
        <v>37</v>
      </c>
      <c r="H39" s="10" t="s">
        <v>38</v>
      </c>
      <c r="I39" s="10" t="s">
        <v>105</v>
      </c>
      <c r="J39" s="10" t="s">
        <v>341</v>
      </c>
      <c r="K39" s="10" t="s">
        <v>41</v>
      </c>
      <c r="L39" s="10" t="s">
        <v>42</v>
      </c>
      <c r="M39" s="10" t="s">
        <v>43</v>
      </c>
      <c r="N39" s="10" t="s">
        <v>342</v>
      </c>
      <c r="O39" s="10" t="s">
        <v>343</v>
      </c>
      <c r="P39" s="10" t="s">
        <v>344</v>
      </c>
      <c r="Q39" s="10" t="s">
        <v>345</v>
      </c>
      <c r="R39" s="10">
        <v>1015326484</v>
      </c>
      <c r="S39" s="10">
        <v>16</v>
      </c>
      <c r="T39" s="10">
        <v>10</v>
      </c>
      <c r="U39" s="10">
        <v>5</v>
      </c>
      <c r="V39" s="10">
        <v>8</v>
      </c>
      <c r="W39" s="10">
        <v>7</v>
      </c>
      <c r="X39" s="10">
        <v>5</v>
      </c>
      <c r="Y39" s="10">
        <v>9</v>
      </c>
      <c r="Z39" s="10">
        <v>10</v>
      </c>
      <c r="AA39" s="10">
        <v>3</v>
      </c>
      <c r="AB39" s="10">
        <v>73</v>
      </c>
      <c r="AC39" s="10">
        <f t="shared" si="1"/>
        <v>78</v>
      </c>
      <c r="AD39" s="10" t="s">
        <v>48</v>
      </c>
      <c r="AE39" s="10">
        <f>SUMPRODUCT(($B$3:$B$144=B39)*($AB$3:$AB$144&gt;=AB39)/COUNTIFS($B$3:$B$144,$B$3:$B$144,$AB$3:$AB$144,$AB$3:$AB$144))</f>
        <v>4</v>
      </c>
      <c r="AF39" s="10" t="s">
        <v>49</v>
      </c>
    </row>
    <row r="40" s="2" customFormat="1" spans="1:32">
      <c r="A40" s="10">
        <v>38</v>
      </c>
      <c r="B40" s="10">
        <v>1204</v>
      </c>
      <c r="C40" s="10" t="s">
        <v>33</v>
      </c>
      <c r="D40" s="10" t="s">
        <v>346</v>
      </c>
      <c r="E40" s="10" t="s">
        <v>347</v>
      </c>
      <c r="F40" s="10" t="s">
        <v>348</v>
      </c>
      <c r="G40" s="10" t="s">
        <v>37</v>
      </c>
      <c r="H40" s="10" t="s">
        <v>38</v>
      </c>
      <c r="I40" s="10" t="s">
        <v>349</v>
      </c>
      <c r="J40" s="10" t="s">
        <v>40</v>
      </c>
      <c r="K40" s="10" t="s">
        <v>41</v>
      </c>
      <c r="L40" s="10" t="s">
        <v>42</v>
      </c>
      <c r="M40" s="10" t="s">
        <v>43</v>
      </c>
      <c r="N40" s="10" t="s">
        <v>350</v>
      </c>
      <c r="O40" s="10" t="s">
        <v>351</v>
      </c>
      <c r="P40" s="10" t="s">
        <v>352</v>
      </c>
      <c r="Q40" s="10" t="s">
        <v>83</v>
      </c>
      <c r="R40" s="10">
        <v>1015326470</v>
      </c>
      <c r="S40" s="10">
        <v>14</v>
      </c>
      <c r="T40" s="10">
        <v>10</v>
      </c>
      <c r="U40" s="10">
        <v>10</v>
      </c>
      <c r="V40" s="10">
        <v>7</v>
      </c>
      <c r="W40" s="10">
        <v>8</v>
      </c>
      <c r="X40" s="10">
        <v>3</v>
      </c>
      <c r="Y40" s="10">
        <v>6</v>
      </c>
      <c r="Z40" s="10">
        <v>8</v>
      </c>
      <c r="AA40" s="10">
        <v>6</v>
      </c>
      <c r="AB40" s="10">
        <v>72</v>
      </c>
      <c r="AC40" s="10">
        <f t="shared" si="1"/>
        <v>77</v>
      </c>
      <c r="AD40" s="10" t="s">
        <v>48</v>
      </c>
      <c r="AE40" s="10">
        <f>SUMPRODUCT(($B$3:$B$144=B40)*($AB$3:$AB$144&gt;=AB40)/COUNTIFS($B$3:$B$144,$B$3:$B$144,$AB$3:$AB$144,$AB$3:$AB$144))</f>
        <v>5</v>
      </c>
      <c r="AF40" s="10" t="s">
        <v>49</v>
      </c>
    </row>
    <row r="41" s="2" customFormat="1" spans="1:32">
      <c r="A41" s="10">
        <v>39</v>
      </c>
      <c r="B41" s="10">
        <v>1204</v>
      </c>
      <c r="C41" s="10" t="s">
        <v>33</v>
      </c>
      <c r="D41" s="10" t="s">
        <v>353</v>
      </c>
      <c r="E41" s="10" t="s">
        <v>354</v>
      </c>
      <c r="F41" s="10" t="s">
        <v>355</v>
      </c>
      <c r="G41" s="10" t="s">
        <v>37</v>
      </c>
      <c r="H41" s="10" t="s">
        <v>38</v>
      </c>
      <c r="I41" s="10" t="s">
        <v>356</v>
      </c>
      <c r="J41" s="10" t="s">
        <v>357</v>
      </c>
      <c r="K41" s="10" t="s">
        <v>41</v>
      </c>
      <c r="L41" s="10" t="s">
        <v>42</v>
      </c>
      <c r="M41" s="10" t="s">
        <v>43</v>
      </c>
      <c r="N41" s="10" t="s">
        <v>358</v>
      </c>
      <c r="O41" s="10" t="s">
        <v>359</v>
      </c>
      <c r="P41" s="10" t="s">
        <v>360</v>
      </c>
      <c r="Q41" s="10" t="s">
        <v>83</v>
      </c>
      <c r="R41" s="10">
        <v>1015326467</v>
      </c>
      <c r="S41" s="10">
        <v>16</v>
      </c>
      <c r="T41" s="10">
        <v>4</v>
      </c>
      <c r="U41" s="10">
        <v>9</v>
      </c>
      <c r="V41" s="10">
        <v>6</v>
      </c>
      <c r="W41" s="10">
        <v>9</v>
      </c>
      <c r="X41" s="10">
        <v>6</v>
      </c>
      <c r="Y41" s="10">
        <v>8</v>
      </c>
      <c r="Z41" s="10">
        <v>10</v>
      </c>
      <c r="AA41" s="10">
        <v>3</v>
      </c>
      <c r="AB41" s="10">
        <v>71</v>
      </c>
      <c r="AC41" s="10">
        <f t="shared" si="1"/>
        <v>76</v>
      </c>
      <c r="AD41" s="10" t="s">
        <v>48</v>
      </c>
      <c r="AE41" s="10">
        <f>SUMPRODUCT(($B$3:$B$144=B41)*($AB$3:$AB$144&gt;=AB41)/COUNTIFS($B$3:$B$144,$B$3:$B$144,$AB$3:$AB$144,$AB$3:$AB$144))</f>
        <v>6</v>
      </c>
      <c r="AF41" s="10" t="s">
        <v>127</v>
      </c>
    </row>
    <row r="42" s="2" customFormat="1" spans="1:32">
      <c r="A42" s="10">
        <v>40</v>
      </c>
      <c r="B42" s="10">
        <v>1204</v>
      </c>
      <c r="C42" s="10" t="s">
        <v>33</v>
      </c>
      <c r="D42" s="10" t="s">
        <v>361</v>
      </c>
      <c r="E42" s="10" t="s">
        <v>362</v>
      </c>
      <c r="F42" s="10" t="s">
        <v>363</v>
      </c>
      <c r="G42" s="10" t="s">
        <v>37</v>
      </c>
      <c r="H42" s="10" t="s">
        <v>38</v>
      </c>
      <c r="I42" s="10" t="s">
        <v>166</v>
      </c>
      <c r="J42" s="10" t="s">
        <v>106</v>
      </c>
      <c r="K42" s="10" t="s">
        <v>41</v>
      </c>
      <c r="L42" s="10" t="s">
        <v>42</v>
      </c>
      <c r="M42" s="10" t="s">
        <v>43</v>
      </c>
      <c r="N42" s="10" t="s">
        <v>364</v>
      </c>
      <c r="O42" s="10" t="s">
        <v>365</v>
      </c>
      <c r="P42" s="10" t="s">
        <v>366</v>
      </c>
      <c r="Q42" s="10" t="s">
        <v>367</v>
      </c>
      <c r="R42" s="10">
        <v>1015326464</v>
      </c>
      <c r="S42" s="10">
        <v>16</v>
      </c>
      <c r="T42" s="10">
        <v>9</v>
      </c>
      <c r="U42" s="10">
        <v>8</v>
      </c>
      <c r="V42" s="10">
        <v>7</v>
      </c>
      <c r="W42" s="10">
        <v>8</v>
      </c>
      <c r="X42" s="10">
        <v>4</v>
      </c>
      <c r="Y42" s="10">
        <v>6</v>
      </c>
      <c r="Z42" s="10">
        <v>9</v>
      </c>
      <c r="AA42" s="10">
        <v>2</v>
      </c>
      <c r="AB42" s="10">
        <v>69</v>
      </c>
      <c r="AC42" s="10">
        <f t="shared" si="1"/>
        <v>74</v>
      </c>
      <c r="AD42" s="10" t="s">
        <v>48</v>
      </c>
      <c r="AE42" s="10">
        <f>SUMPRODUCT(($B$3:$B$144=B42)*($AB$3:$AB$144&gt;=AB42)/COUNTIFS($B$3:$B$144,$B$3:$B$144,$AB$3:$AB$144,$AB$3:$AB$144))</f>
        <v>8</v>
      </c>
      <c r="AF42" s="10" t="s">
        <v>127</v>
      </c>
    </row>
    <row r="43" s="2" customFormat="1" spans="1:32">
      <c r="A43" s="10">
        <v>41</v>
      </c>
      <c r="B43" s="10">
        <v>1204</v>
      </c>
      <c r="C43" s="10" t="s">
        <v>33</v>
      </c>
      <c r="D43" s="10" t="s">
        <v>368</v>
      </c>
      <c r="E43" s="10" t="s">
        <v>369</v>
      </c>
      <c r="F43" s="10" t="s">
        <v>370</v>
      </c>
      <c r="G43" s="10" t="s">
        <v>37</v>
      </c>
      <c r="H43" s="10" t="s">
        <v>38</v>
      </c>
      <c r="I43" s="10" t="s">
        <v>105</v>
      </c>
      <c r="J43" s="10" t="s">
        <v>311</v>
      </c>
      <c r="K43" s="10" t="s">
        <v>41</v>
      </c>
      <c r="L43" s="10" t="s">
        <v>42</v>
      </c>
      <c r="M43" s="10" t="s">
        <v>43</v>
      </c>
      <c r="N43" s="10" t="s">
        <v>371</v>
      </c>
      <c r="O43" s="10" t="s">
        <v>372</v>
      </c>
      <c r="P43" s="10" t="s">
        <v>373</v>
      </c>
      <c r="Q43" s="10" t="s">
        <v>374</v>
      </c>
      <c r="R43" s="10">
        <v>1015326491</v>
      </c>
      <c r="S43" s="10">
        <v>14</v>
      </c>
      <c r="T43" s="10">
        <v>8</v>
      </c>
      <c r="U43" s="10">
        <v>8</v>
      </c>
      <c r="V43" s="10">
        <v>9</v>
      </c>
      <c r="W43" s="10">
        <v>6</v>
      </c>
      <c r="X43" s="10">
        <v>5</v>
      </c>
      <c r="Y43" s="10">
        <v>7</v>
      </c>
      <c r="Z43" s="10">
        <v>7</v>
      </c>
      <c r="AA43" s="10">
        <v>5</v>
      </c>
      <c r="AB43" s="10">
        <v>69</v>
      </c>
      <c r="AC43" s="10">
        <f t="shared" si="1"/>
        <v>74</v>
      </c>
      <c r="AD43" s="10" t="s">
        <v>48</v>
      </c>
      <c r="AE43" s="10">
        <f>SUMPRODUCT(($B$3:$B$144=B43)*($AB$3:$AB$144&gt;=AB43)/COUNTIFS($B$3:$B$144,$B$3:$B$144,$AB$3:$AB$144,$AB$3:$AB$144))</f>
        <v>8</v>
      </c>
      <c r="AF43" s="10" t="s">
        <v>127</v>
      </c>
    </row>
    <row r="44" s="2" customFormat="1" spans="1:32">
      <c r="A44" s="10">
        <v>42</v>
      </c>
      <c r="B44" s="10">
        <v>1204</v>
      </c>
      <c r="C44" s="10" t="s">
        <v>33</v>
      </c>
      <c r="D44" s="10" t="s">
        <v>375</v>
      </c>
      <c r="E44" s="10" t="s">
        <v>376</v>
      </c>
      <c r="F44" s="10" t="s">
        <v>377</v>
      </c>
      <c r="G44" s="10" t="s">
        <v>37</v>
      </c>
      <c r="H44" s="10" t="s">
        <v>38</v>
      </c>
      <c r="I44" s="10" t="s">
        <v>378</v>
      </c>
      <c r="J44" s="10" t="s">
        <v>379</v>
      </c>
      <c r="K44" s="10" t="s">
        <v>41</v>
      </c>
      <c r="L44" s="10" t="s">
        <v>42</v>
      </c>
      <c r="M44" s="10" t="s">
        <v>43</v>
      </c>
      <c r="N44" s="10" t="s">
        <v>380</v>
      </c>
      <c r="O44" s="10" t="s">
        <v>381</v>
      </c>
      <c r="P44" s="10" t="s">
        <v>382</v>
      </c>
      <c r="Q44" s="10" t="s">
        <v>83</v>
      </c>
      <c r="R44" s="10">
        <v>1015326460</v>
      </c>
      <c r="S44" s="10">
        <v>15</v>
      </c>
      <c r="T44" s="10">
        <v>10</v>
      </c>
      <c r="U44" s="10">
        <v>5</v>
      </c>
      <c r="V44" s="10">
        <v>8</v>
      </c>
      <c r="W44" s="10">
        <v>7</v>
      </c>
      <c r="X44" s="10">
        <v>5</v>
      </c>
      <c r="Y44" s="10">
        <v>5</v>
      </c>
      <c r="Z44" s="10">
        <v>8</v>
      </c>
      <c r="AA44" s="10">
        <v>5</v>
      </c>
      <c r="AB44" s="10">
        <v>68</v>
      </c>
      <c r="AC44" s="10">
        <f t="shared" si="1"/>
        <v>73</v>
      </c>
      <c r="AD44" s="10" t="s">
        <v>48</v>
      </c>
      <c r="AE44" s="10">
        <f>SUMPRODUCT(($B$3:$B$144=B44)*($AB$3:$AB$144&gt;=AB44)/COUNTIFS($B$3:$B$144,$B$3:$B$144,$AB$3:$AB$144,$AB$3:$AB$144))</f>
        <v>9</v>
      </c>
      <c r="AF44" s="10" t="s">
        <v>127</v>
      </c>
    </row>
    <row r="45" s="2" customFormat="1" spans="1:32">
      <c r="A45" s="10">
        <v>43</v>
      </c>
      <c r="B45" s="10">
        <v>1204</v>
      </c>
      <c r="C45" s="10" t="s">
        <v>33</v>
      </c>
      <c r="D45" s="10" t="s">
        <v>383</v>
      </c>
      <c r="E45" s="10" t="s">
        <v>384</v>
      </c>
      <c r="F45" s="10" t="s">
        <v>385</v>
      </c>
      <c r="G45" s="10" t="s">
        <v>37</v>
      </c>
      <c r="H45" s="10" t="s">
        <v>38</v>
      </c>
      <c r="I45" s="10" t="s">
        <v>386</v>
      </c>
      <c r="J45" s="10" t="s">
        <v>357</v>
      </c>
      <c r="K45" s="10" t="s">
        <v>41</v>
      </c>
      <c r="L45" s="10" t="s">
        <v>42</v>
      </c>
      <c r="M45" s="10" t="s">
        <v>43</v>
      </c>
      <c r="N45" s="10" t="s">
        <v>387</v>
      </c>
      <c r="O45" s="10" t="s">
        <v>388</v>
      </c>
      <c r="P45" s="10" t="s">
        <v>389</v>
      </c>
      <c r="Q45" s="10">
        <v>0</v>
      </c>
      <c r="R45" s="10">
        <v>1015326482</v>
      </c>
      <c r="S45" s="10">
        <v>17</v>
      </c>
      <c r="T45" s="10">
        <v>7</v>
      </c>
      <c r="U45" s="10">
        <v>4</v>
      </c>
      <c r="V45" s="10">
        <v>9</v>
      </c>
      <c r="W45" s="10">
        <v>9</v>
      </c>
      <c r="X45" s="10">
        <v>4</v>
      </c>
      <c r="Y45" s="10">
        <v>7</v>
      </c>
      <c r="Z45" s="10">
        <v>7</v>
      </c>
      <c r="AA45" s="10">
        <v>4</v>
      </c>
      <c r="AB45" s="10">
        <v>68</v>
      </c>
      <c r="AC45" s="10">
        <f t="shared" si="1"/>
        <v>73</v>
      </c>
      <c r="AD45" s="10" t="s">
        <v>48</v>
      </c>
      <c r="AE45" s="10">
        <f>SUMPRODUCT(($B$3:$B$144=B45)*($AB$3:$AB$144&gt;=AB45)/COUNTIFS($B$3:$B$144,$B$3:$B$144,$AB$3:$AB$144,$AB$3:$AB$144))</f>
        <v>9</v>
      </c>
      <c r="AF45" s="10" t="s">
        <v>127</v>
      </c>
    </row>
    <row r="46" s="2" customFormat="1" spans="1:32">
      <c r="A46" s="10">
        <v>44</v>
      </c>
      <c r="B46" s="10">
        <v>1204</v>
      </c>
      <c r="C46" s="10" t="s">
        <v>33</v>
      </c>
      <c r="D46" s="10" t="s">
        <v>390</v>
      </c>
      <c r="E46" s="10" t="s">
        <v>391</v>
      </c>
      <c r="F46" s="10" t="s">
        <v>392</v>
      </c>
      <c r="G46" s="10" t="s">
        <v>37</v>
      </c>
      <c r="H46" s="10" t="s">
        <v>38</v>
      </c>
      <c r="I46" s="10" t="s">
        <v>243</v>
      </c>
      <c r="J46" s="10" t="s">
        <v>176</v>
      </c>
      <c r="K46" s="10" t="s">
        <v>41</v>
      </c>
      <c r="L46" s="10" t="s">
        <v>42</v>
      </c>
      <c r="M46" s="10" t="s">
        <v>43</v>
      </c>
      <c r="N46" s="10" t="s">
        <v>393</v>
      </c>
      <c r="O46" s="10" t="s">
        <v>394</v>
      </c>
      <c r="P46" s="10" t="s">
        <v>395</v>
      </c>
      <c r="Q46" s="10" t="s">
        <v>396</v>
      </c>
      <c r="R46" s="10">
        <v>1015326463</v>
      </c>
      <c r="S46" s="10">
        <v>15</v>
      </c>
      <c r="T46" s="10">
        <v>8</v>
      </c>
      <c r="U46" s="10">
        <v>8</v>
      </c>
      <c r="V46" s="10">
        <v>9</v>
      </c>
      <c r="W46" s="10">
        <v>5</v>
      </c>
      <c r="X46" s="10">
        <v>5</v>
      </c>
      <c r="Y46" s="10">
        <v>7</v>
      </c>
      <c r="Z46" s="10">
        <v>10</v>
      </c>
      <c r="AA46" s="10">
        <v>6</v>
      </c>
      <c r="AB46" s="10">
        <v>73</v>
      </c>
      <c r="AC46" s="10">
        <v>73</v>
      </c>
      <c r="AD46" s="10" t="s">
        <v>48</v>
      </c>
      <c r="AE46" s="10">
        <v>9</v>
      </c>
      <c r="AF46" s="10" t="s">
        <v>127</v>
      </c>
    </row>
    <row r="47" s="2" customFormat="1" spans="1:32">
      <c r="A47" s="10">
        <v>45</v>
      </c>
      <c r="B47" s="10">
        <v>1204</v>
      </c>
      <c r="C47" s="10" t="s">
        <v>33</v>
      </c>
      <c r="D47" s="10" t="s">
        <v>397</v>
      </c>
      <c r="E47" s="10" t="s">
        <v>398</v>
      </c>
      <c r="F47" s="10" t="s">
        <v>399</v>
      </c>
      <c r="G47" s="10" t="s">
        <v>37</v>
      </c>
      <c r="H47" s="10" t="s">
        <v>38</v>
      </c>
      <c r="I47" s="10" t="s">
        <v>201</v>
      </c>
      <c r="J47" s="10" t="s">
        <v>400</v>
      </c>
      <c r="K47" s="10" t="s">
        <v>41</v>
      </c>
      <c r="L47" s="10" t="s">
        <v>42</v>
      </c>
      <c r="M47" s="10" t="s">
        <v>43</v>
      </c>
      <c r="N47" s="10" t="s">
        <v>401</v>
      </c>
      <c r="O47" s="10" t="s">
        <v>402</v>
      </c>
      <c r="P47" s="10" t="s">
        <v>403</v>
      </c>
      <c r="Q47" s="10" t="s">
        <v>404</v>
      </c>
      <c r="R47" s="10">
        <v>1015326462</v>
      </c>
      <c r="S47" s="10">
        <v>15</v>
      </c>
      <c r="T47" s="10">
        <v>9</v>
      </c>
      <c r="U47" s="10">
        <v>7</v>
      </c>
      <c r="V47" s="10">
        <v>7</v>
      </c>
      <c r="W47" s="10">
        <v>8</v>
      </c>
      <c r="X47" s="10">
        <v>4</v>
      </c>
      <c r="Y47" s="10">
        <v>6</v>
      </c>
      <c r="Z47" s="10">
        <v>10</v>
      </c>
      <c r="AA47" s="10">
        <v>1</v>
      </c>
      <c r="AB47" s="10">
        <v>67</v>
      </c>
      <c r="AC47" s="10">
        <f>AB47+5</f>
        <v>72</v>
      </c>
      <c r="AD47" s="10" t="s">
        <v>48</v>
      </c>
      <c r="AE47" s="10">
        <f>SUMPRODUCT(($B$3:$B$144=B47)*($AB$3:$AB$144&gt;=AB47)/COUNTIFS($B$3:$B$144,$B$3:$B$144,$AB$3:$AB$144,$AB$3:$AB$144))</f>
        <v>10</v>
      </c>
      <c r="AF47" s="10" t="s">
        <v>127</v>
      </c>
    </row>
    <row r="48" s="2" customFormat="1" spans="1:32">
      <c r="A48" s="10">
        <v>46</v>
      </c>
      <c r="B48" s="10">
        <v>1204</v>
      </c>
      <c r="C48" s="10" t="s">
        <v>33</v>
      </c>
      <c r="D48" s="10" t="s">
        <v>405</v>
      </c>
      <c r="E48" s="10" t="s">
        <v>406</v>
      </c>
      <c r="F48" s="10" t="s">
        <v>407</v>
      </c>
      <c r="G48" s="10" t="s">
        <v>37</v>
      </c>
      <c r="H48" s="10" t="s">
        <v>38</v>
      </c>
      <c r="I48" s="10" t="s">
        <v>408</v>
      </c>
      <c r="J48" s="10" t="s">
        <v>409</v>
      </c>
      <c r="K48" s="10" t="s">
        <v>41</v>
      </c>
      <c r="L48" s="10" t="s">
        <v>42</v>
      </c>
      <c r="M48" s="10" t="s">
        <v>133</v>
      </c>
      <c r="N48" s="10" t="s">
        <v>410</v>
      </c>
      <c r="O48" s="10" t="s">
        <v>411</v>
      </c>
      <c r="P48" s="10" t="s">
        <v>412</v>
      </c>
      <c r="Q48" s="10" t="s">
        <v>83</v>
      </c>
      <c r="R48" s="10">
        <v>1015326473</v>
      </c>
      <c r="S48" s="10">
        <v>17</v>
      </c>
      <c r="T48" s="10">
        <v>2</v>
      </c>
      <c r="U48" s="10">
        <v>6</v>
      </c>
      <c r="V48" s="10">
        <v>8</v>
      </c>
      <c r="W48" s="10">
        <v>9</v>
      </c>
      <c r="X48" s="10">
        <v>5</v>
      </c>
      <c r="Y48" s="10">
        <v>10</v>
      </c>
      <c r="Z48" s="10">
        <v>8</v>
      </c>
      <c r="AA48" s="10">
        <v>6</v>
      </c>
      <c r="AB48" s="10">
        <v>71</v>
      </c>
      <c r="AC48" s="10">
        <v>71</v>
      </c>
      <c r="AD48" s="10" t="s">
        <v>48</v>
      </c>
      <c r="AE48" s="10">
        <v>11</v>
      </c>
      <c r="AF48" s="10" t="s">
        <v>127</v>
      </c>
    </row>
    <row r="49" s="2" customFormat="1" spans="1:32">
      <c r="A49" s="10">
        <v>47</v>
      </c>
      <c r="B49" s="10">
        <v>1204</v>
      </c>
      <c r="C49" s="10" t="s">
        <v>33</v>
      </c>
      <c r="D49" s="10" t="s">
        <v>413</v>
      </c>
      <c r="E49" s="10" t="s">
        <v>414</v>
      </c>
      <c r="F49" s="10" t="s">
        <v>415</v>
      </c>
      <c r="G49" s="10" t="s">
        <v>37</v>
      </c>
      <c r="H49" s="10" t="s">
        <v>38</v>
      </c>
      <c r="I49" s="10" t="s">
        <v>53</v>
      </c>
      <c r="J49" s="10" t="s">
        <v>71</v>
      </c>
      <c r="K49" s="10" t="s">
        <v>41</v>
      </c>
      <c r="L49" s="10" t="s">
        <v>42</v>
      </c>
      <c r="M49" s="10" t="s">
        <v>43</v>
      </c>
      <c r="N49" s="10" t="s">
        <v>416</v>
      </c>
      <c r="O49" s="10" t="s">
        <v>417</v>
      </c>
      <c r="P49" s="10" t="s">
        <v>418</v>
      </c>
      <c r="Q49" s="10" t="s">
        <v>83</v>
      </c>
      <c r="R49" s="10">
        <v>1015326478</v>
      </c>
      <c r="S49" s="10">
        <v>14</v>
      </c>
      <c r="T49" s="10">
        <v>7</v>
      </c>
      <c r="U49" s="10">
        <v>5</v>
      </c>
      <c r="V49" s="10">
        <v>8</v>
      </c>
      <c r="W49" s="10">
        <v>7</v>
      </c>
      <c r="X49" s="10">
        <v>5</v>
      </c>
      <c r="Y49" s="10">
        <v>7</v>
      </c>
      <c r="Z49" s="10">
        <v>9</v>
      </c>
      <c r="AA49" s="10">
        <v>4</v>
      </c>
      <c r="AB49" s="10">
        <v>66</v>
      </c>
      <c r="AC49" s="10">
        <f>AB49+5</f>
        <v>71</v>
      </c>
      <c r="AD49" s="10" t="s">
        <v>48</v>
      </c>
      <c r="AE49" s="10">
        <f>SUMPRODUCT(($B$3:$B$144=B49)*($AB$3:$AB$144&gt;=AB49)/COUNTIFS($B$3:$B$144,$B$3:$B$144,$AB$3:$AB$144,$AB$3:$AB$144))</f>
        <v>11</v>
      </c>
      <c r="AF49" s="10" t="s">
        <v>127</v>
      </c>
    </row>
    <row r="50" s="2" customFormat="1" spans="1:32">
      <c r="A50" s="10">
        <v>48</v>
      </c>
      <c r="B50" s="10">
        <v>1204</v>
      </c>
      <c r="C50" s="10" t="s">
        <v>33</v>
      </c>
      <c r="D50" s="10" t="s">
        <v>419</v>
      </c>
      <c r="E50" s="10" t="s">
        <v>420</v>
      </c>
      <c r="F50" s="10" t="s">
        <v>421</v>
      </c>
      <c r="G50" s="10" t="s">
        <v>37</v>
      </c>
      <c r="H50" s="10" t="s">
        <v>38</v>
      </c>
      <c r="I50" s="10" t="s">
        <v>356</v>
      </c>
      <c r="J50" s="10" t="s">
        <v>167</v>
      </c>
      <c r="K50" s="10" t="s">
        <v>41</v>
      </c>
      <c r="L50" s="10" t="s">
        <v>42</v>
      </c>
      <c r="M50" s="10" t="s">
        <v>43</v>
      </c>
      <c r="N50" s="10" t="s">
        <v>422</v>
      </c>
      <c r="O50" s="10" t="s">
        <v>423</v>
      </c>
      <c r="P50" s="10" t="s">
        <v>424</v>
      </c>
      <c r="Q50" s="10" t="s">
        <v>425</v>
      </c>
      <c r="R50" s="10">
        <v>1015326465</v>
      </c>
      <c r="S50" s="10">
        <v>14</v>
      </c>
      <c r="T50" s="10">
        <v>8</v>
      </c>
      <c r="U50" s="10">
        <v>6</v>
      </c>
      <c r="V50" s="10">
        <v>7</v>
      </c>
      <c r="W50" s="10">
        <v>8</v>
      </c>
      <c r="X50" s="10">
        <v>4</v>
      </c>
      <c r="Y50" s="10">
        <v>7</v>
      </c>
      <c r="Z50" s="10">
        <v>9</v>
      </c>
      <c r="AA50" s="10">
        <v>2</v>
      </c>
      <c r="AB50" s="10">
        <v>65</v>
      </c>
      <c r="AC50" s="10">
        <f>AB50+5</f>
        <v>70</v>
      </c>
      <c r="AD50" s="10" t="s">
        <v>48</v>
      </c>
      <c r="AE50" s="10">
        <f>SUMPRODUCT(($B$3:$B$144=B50)*($AB$3:$AB$144&gt;=AB50)/COUNTIFS($B$3:$B$144,$B$3:$B$144,$AB$3:$AB$144,$AB$3:$AB$144))</f>
        <v>12</v>
      </c>
      <c r="AF50" s="10" t="s">
        <v>127</v>
      </c>
    </row>
    <row r="51" s="2" customFormat="1" spans="1:32">
      <c r="A51" s="10">
        <v>49</v>
      </c>
      <c r="B51" s="10">
        <v>1204</v>
      </c>
      <c r="C51" s="10" t="s">
        <v>33</v>
      </c>
      <c r="D51" s="10" t="s">
        <v>426</v>
      </c>
      <c r="E51" s="10" t="s">
        <v>427</v>
      </c>
      <c r="F51" s="10" t="s">
        <v>428</v>
      </c>
      <c r="G51" s="10" t="s">
        <v>37</v>
      </c>
      <c r="H51" s="10" t="s">
        <v>38</v>
      </c>
      <c r="I51" s="10" t="s">
        <v>70</v>
      </c>
      <c r="J51" s="10" t="s">
        <v>429</v>
      </c>
      <c r="K51" s="10" t="s">
        <v>41</v>
      </c>
      <c r="L51" s="10" t="s">
        <v>42</v>
      </c>
      <c r="M51" s="10" t="s">
        <v>43</v>
      </c>
      <c r="N51" s="10" t="s">
        <v>430</v>
      </c>
      <c r="O51" s="10" t="s">
        <v>431</v>
      </c>
      <c r="P51" s="10" t="s">
        <v>432</v>
      </c>
      <c r="Q51" s="10" t="s">
        <v>433</v>
      </c>
      <c r="R51" s="10">
        <v>1015326474</v>
      </c>
      <c r="S51" s="10">
        <v>14</v>
      </c>
      <c r="T51" s="10">
        <v>7</v>
      </c>
      <c r="U51" s="10">
        <v>6</v>
      </c>
      <c r="V51" s="10">
        <v>8</v>
      </c>
      <c r="W51" s="10">
        <v>6</v>
      </c>
      <c r="X51" s="10">
        <v>4</v>
      </c>
      <c r="Y51" s="10">
        <v>8</v>
      </c>
      <c r="Z51" s="10">
        <v>8</v>
      </c>
      <c r="AA51" s="10">
        <v>4</v>
      </c>
      <c r="AB51" s="10">
        <v>65</v>
      </c>
      <c r="AC51" s="10">
        <f>AB51+5</f>
        <v>70</v>
      </c>
      <c r="AD51" s="10" t="s">
        <v>48</v>
      </c>
      <c r="AE51" s="10">
        <f>SUMPRODUCT(($B$3:$B$144=B51)*($AB$3:$AB$144&gt;=AB51)/COUNTIFS($B$3:$B$144,$B$3:$B$144,$AB$3:$AB$144,$AB$3:$AB$144))</f>
        <v>12</v>
      </c>
      <c r="AF51" s="10" t="s">
        <v>127</v>
      </c>
    </row>
    <row r="52" s="2" customFormat="1" spans="1:32">
      <c r="A52" s="10">
        <v>50</v>
      </c>
      <c r="B52" s="10">
        <v>1204</v>
      </c>
      <c r="C52" s="10" t="s">
        <v>33</v>
      </c>
      <c r="D52" s="10" t="s">
        <v>434</v>
      </c>
      <c r="E52" s="10" t="s">
        <v>435</v>
      </c>
      <c r="F52" s="10" t="s">
        <v>436</v>
      </c>
      <c r="G52" s="10" t="s">
        <v>37</v>
      </c>
      <c r="H52" s="10" t="s">
        <v>38</v>
      </c>
      <c r="I52" s="10" t="s">
        <v>166</v>
      </c>
      <c r="J52" s="10" t="s">
        <v>437</v>
      </c>
      <c r="K52" s="10" t="s">
        <v>41</v>
      </c>
      <c r="L52" s="10" t="s">
        <v>42</v>
      </c>
      <c r="M52" s="10" t="s">
        <v>43</v>
      </c>
      <c r="N52" s="10" t="s">
        <v>438</v>
      </c>
      <c r="O52" s="10" t="s">
        <v>439</v>
      </c>
      <c r="P52" s="10" t="s">
        <v>440</v>
      </c>
      <c r="Q52" s="10" t="s">
        <v>441</v>
      </c>
      <c r="R52" s="10">
        <v>1015326480</v>
      </c>
      <c r="S52" s="10">
        <v>16</v>
      </c>
      <c r="T52" s="10">
        <v>8</v>
      </c>
      <c r="U52" s="10">
        <v>8</v>
      </c>
      <c r="V52" s="10">
        <v>5</v>
      </c>
      <c r="W52" s="10">
        <v>7</v>
      </c>
      <c r="X52" s="10">
        <v>7</v>
      </c>
      <c r="Y52" s="10">
        <v>4</v>
      </c>
      <c r="Z52" s="10">
        <v>9</v>
      </c>
      <c r="AA52" s="10">
        <v>1</v>
      </c>
      <c r="AB52" s="10">
        <v>65</v>
      </c>
      <c r="AC52" s="10">
        <f>AB52+5</f>
        <v>70</v>
      </c>
      <c r="AD52" s="10" t="s">
        <v>48</v>
      </c>
      <c r="AE52" s="10">
        <f>SUMPRODUCT(($B$3:$B$144=B52)*($AB$3:$AB$144&gt;=AB52)/COUNTIFS($B$3:$B$144,$B$3:$B$144,$AB$3:$AB$144,$AB$3:$AB$144))</f>
        <v>12</v>
      </c>
      <c r="AF52" s="10" t="s">
        <v>127</v>
      </c>
    </row>
    <row r="53" s="2" customFormat="1" spans="1:32">
      <c r="A53" s="10">
        <v>51</v>
      </c>
      <c r="B53" s="10">
        <v>1204</v>
      </c>
      <c r="C53" s="10" t="s">
        <v>33</v>
      </c>
      <c r="D53" s="10" t="s">
        <v>442</v>
      </c>
      <c r="E53" s="10" t="s">
        <v>443</v>
      </c>
      <c r="F53" s="10" t="s">
        <v>444</v>
      </c>
      <c r="G53" s="10" t="s">
        <v>258</v>
      </c>
      <c r="H53" s="10" t="s">
        <v>38</v>
      </c>
      <c r="I53" s="10" t="s">
        <v>87</v>
      </c>
      <c r="J53" s="10" t="s">
        <v>445</v>
      </c>
      <c r="K53" s="10" t="s">
        <v>41</v>
      </c>
      <c r="L53" s="10" t="s">
        <v>42</v>
      </c>
      <c r="M53" s="10" t="s">
        <v>43</v>
      </c>
      <c r="N53" s="10" t="s">
        <v>446</v>
      </c>
      <c r="O53" s="10" t="s">
        <v>447</v>
      </c>
      <c r="P53" s="10" t="s">
        <v>448</v>
      </c>
      <c r="Q53" s="10" t="s">
        <v>449</v>
      </c>
      <c r="R53" s="10">
        <v>1015326483</v>
      </c>
      <c r="S53" s="10">
        <v>15</v>
      </c>
      <c r="T53" s="10">
        <v>9</v>
      </c>
      <c r="U53" s="10">
        <v>7</v>
      </c>
      <c r="V53" s="10">
        <v>6</v>
      </c>
      <c r="W53" s="10">
        <v>8</v>
      </c>
      <c r="X53" s="10">
        <v>7</v>
      </c>
      <c r="Y53" s="10">
        <v>8</v>
      </c>
      <c r="Z53" s="10">
        <v>9</v>
      </c>
      <c r="AA53" s="10">
        <v>1</v>
      </c>
      <c r="AB53" s="10">
        <v>70</v>
      </c>
      <c r="AC53" s="10">
        <v>70</v>
      </c>
      <c r="AD53" s="10" t="s">
        <v>48</v>
      </c>
      <c r="AE53" s="10">
        <v>12</v>
      </c>
      <c r="AF53" s="10" t="s">
        <v>127</v>
      </c>
    </row>
    <row r="54" s="2" customFormat="1" spans="1:32">
      <c r="A54" s="10">
        <v>52</v>
      </c>
      <c r="B54" s="10">
        <v>1204</v>
      </c>
      <c r="C54" s="10" t="s">
        <v>33</v>
      </c>
      <c r="D54" s="10" t="s">
        <v>450</v>
      </c>
      <c r="E54" s="10" t="s">
        <v>451</v>
      </c>
      <c r="F54" s="10" t="s">
        <v>452</v>
      </c>
      <c r="G54" s="10" t="s">
        <v>258</v>
      </c>
      <c r="H54" s="10" t="s">
        <v>242</v>
      </c>
      <c r="I54" s="10" t="s">
        <v>453</v>
      </c>
      <c r="J54" s="10" t="s">
        <v>454</v>
      </c>
      <c r="K54" s="10" t="s">
        <v>244</v>
      </c>
      <c r="L54" s="10" t="s">
        <v>42</v>
      </c>
      <c r="M54" s="10" t="s">
        <v>43</v>
      </c>
      <c r="N54" s="10" t="s">
        <v>455</v>
      </c>
      <c r="O54" s="10" t="s">
        <v>456</v>
      </c>
      <c r="P54" s="10" t="s">
        <v>457</v>
      </c>
      <c r="Q54" s="10" t="s">
        <v>458</v>
      </c>
      <c r="R54" s="10">
        <v>1015326495</v>
      </c>
      <c r="S54" s="10">
        <v>16</v>
      </c>
      <c r="T54" s="10">
        <v>7</v>
      </c>
      <c r="U54" s="10">
        <v>9</v>
      </c>
      <c r="V54" s="10">
        <v>6</v>
      </c>
      <c r="W54" s="10">
        <v>9</v>
      </c>
      <c r="X54" s="10">
        <v>8</v>
      </c>
      <c r="Y54" s="10">
        <v>7</v>
      </c>
      <c r="Z54" s="10">
        <v>7</v>
      </c>
      <c r="AA54" s="10">
        <v>1</v>
      </c>
      <c r="AB54" s="10">
        <v>70</v>
      </c>
      <c r="AC54" s="10">
        <v>70</v>
      </c>
      <c r="AD54" s="10" t="s">
        <v>48</v>
      </c>
      <c r="AE54" s="10">
        <v>12</v>
      </c>
      <c r="AF54" s="10" t="s">
        <v>127</v>
      </c>
    </row>
    <row r="55" s="2" customFormat="1" spans="1:32">
      <c r="A55" s="10">
        <v>53</v>
      </c>
      <c r="B55" s="10">
        <v>1204</v>
      </c>
      <c r="C55" s="10" t="s">
        <v>33</v>
      </c>
      <c r="D55" s="10" t="s">
        <v>459</v>
      </c>
      <c r="E55" s="10" t="s">
        <v>460</v>
      </c>
      <c r="F55" s="10" t="s">
        <v>461</v>
      </c>
      <c r="G55" s="10" t="s">
        <v>37</v>
      </c>
      <c r="H55" s="10" t="s">
        <v>38</v>
      </c>
      <c r="I55" s="10" t="s">
        <v>462</v>
      </c>
      <c r="J55" s="10" t="s">
        <v>463</v>
      </c>
      <c r="K55" s="10" t="s">
        <v>41</v>
      </c>
      <c r="L55" s="10" t="s">
        <v>42</v>
      </c>
      <c r="M55" s="10" t="s">
        <v>43</v>
      </c>
      <c r="N55" s="10" t="s">
        <v>464</v>
      </c>
      <c r="O55" s="10" t="s">
        <v>465</v>
      </c>
      <c r="P55" s="10" t="s">
        <v>466</v>
      </c>
      <c r="Q55" s="10" t="s">
        <v>83</v>
      </c>
      <c r="R55" s="10">
        <v>1015326490</v>
      </c>
      <c r="S55" s="10">
        <v>15</v>
      </c>
      <c r="T55" s="10">
        <v>7</v>
      </c>
      <c r="U55" s="10">
        <v>8</v>
      </c>
      <c r="V55" s="10">
        <v>8</v>
      </c>
      <c r="W55" s="10">
        <v>8</v>
      </c>
      <c r="X55" s="10">
        <v>5</v>
      </c>
      <c r="Y55" s="10">
        <v>9</v>
      </c>
      <c r="Z55" s="10">
        <v>6</v>
      </c>
      <c r="AA55" s="10">
        <v>3</v>
      </c>
      <c r="AB55" s="10">
        <v>69</v>
      </c>
      <c r="AC55" s="10">
        <v>69</v>
      </c>
      <c r="AD55" s="10" t="s">
        <v>48</v>
      </c>
      <c r="AE55" s="10">
        <v>13</v>
      </c>
      <c r="AF55" s="10" t="s">
        <v>127</v>
      </c>
    </row>
    <row r="56" s="2" customFormat="1" spans="1:32">
      <c r="A56" s="10">
        <v>54</v>
      </c>
      <c r="B56" s="10">
        <v>1204</v>
      </c>
      <c r="C56" s="10" t="s">
        <v>33</v>
      </c>
      <c r="D56" s="10" t="s">
        <v>467</v>
      </c>
      <c r="E56" s="10" t="s">
        <v>468</v>
      </c>
      <c r="F56" s="10" t="s">
        <v>385</v>
      </c>
      <c r="G56" s="10" t="s">
        <v>37</v>
      </c>
      <c r="H56" s="10" t="s">
        <v>38</v>
      </c>
      <c r="I56" s="10" t="s">
        <v>469</v>
      </c>
      <c r="J56" s="10" t="s">
        <v>470</v>
      </c>
      <c r="K56" s="10" t="s">
        <v>41</v>
      </c>
      <c r="L56" s="10" t="s">
        <v>42</v>
      </c>
      <c r="M56" s="10" t="s">
        <v>43</v>
      </c>
      <c r="N56" s="10" t="s">
        <v>471</v>
      </c>
      <c r="O56" s="10" t="s">
        <v>472</v>
      </c>
      <c r="P56" s="10" t="s">
        <v>473</v>
      </c>
      <c r="Q56" s="10" t="s">
        <v>474</v>
      </c>
      <c r="R56" s="10">
        <v>1015326475</v>
      </c>
      <c r="S56" s="10">
        <v>16</v>
      </c>
      <c r="T56" s="10">
        <v>7</v>
      </c>
      <c r="U56" s="10">
        <v>6</v>
      </c>
      <c r="V56" s="10">
        <v>7</v>
      </c>
      <c r="W56" s="10">
        <v>7</v>
      </c>
      <c r="X56" s="10">
        <v>5</v>
      </c>
      <c r="Y56" s="10">
        <v>6</v>
      </c>
      <c r="Z56" s="10">
        <v>6</v>
      </c>
      <c r="AA56" s="10">
        <v>3</v>
      </c>
      <c r="AB56" s="10">
        <v>63</v>
      </c>
      <c r="AC56" s="10">
        <f>AB56+5</f>
        <v>68</v>
      </c>
      <c r="AD56" s="10" t="s">
        <v>48</v>
      </c>
      <c r="AE56" s="10">
        <v>13</v>
      </c>
      <c r="AF56" s="10" t="s">
        <v>127</v>
      </c>
    </row>
    <row r="57" s="2" customFormat="1" spans="1:32">
      <c r="A57" s="10">
        <v>55</v>
      </c>
      <c r="B57" s="10">
        <v>1204</v>
      </c>
      <c r="C57" s="10" t="s">
        <v>33</v>
      </c>
      <c r="D57" s="10" t="s">
        <v>475</v>
      </c>
      <c r="E57" s="10" t="s">
        <v>476</v>
      </c>
      <c r="F57" s="10" t="s">
        <v>477</v>
      </c>
      <c r="G57" s="10" t="s">
        <v>37</v>
      </c>
      <c r="H57" s="10" t="s">
        <v>38</v>
      </c>
      <c r="I57" s="10" t="s">
        <v>105</v>
      </c>
      <c r="J57" s="10" t="s">
        <v>478</v>
      </c>
      <c r="K57" s="10" t="s">
        <v>41</v>
      </c>
      <c r="L57" s="10" t="s">
        <v>42</v>
      </c>
      <c r="M57" s="10" t="s">
        <v>43</v>
      </c>
      <c r="N57" s="10" t="s">
        <v>479</v>
      </c>
      <c r="O57" s="10" t="s">
        <v>480</v>
      </c>
      <c r="P57" s="10" t="s">
        <v>481</v>
      </c>
      <c r="Q57" s="10" t="s">
        <v>482</v>
      </c>
      <c r="R57" s="10">
        <v>1015326457</v>
      </c>
      <c r="S57" s="10">
        <v>18</v>
      </c>
      <c r="T57" s="10">
        <v>5</v>
      </c>
      <c r="U57" s="10">
        <v>5</v>
      </c>
      <c r="V57" s="10">
        <v>9</v>
      </c>
      <c r="W57" s="10">
        <v>6</v>
      </c>
      <c r="X57" s="10">
        <v>7</v>
      </c>
      <c r="Y57" s="10">
        <v>4</v>
      </c>
      <c r="Z57" s="10">
        <v>6</v>
      </c>
      <c r="AA57" s="10">
        <v>2</v>
      </c>
      <c r="AB57" s="10">
        <v>62</v>
      </c>
      <c r="AC57" s="10">
        <f>AB57+5</f>
        <v>67</v>
      </c>
      <c r="AD57" s="10" t="s">
        <v>48</v>
      </c>
      <c r="AE57" s="10">
        <f>SUMPRODUCT(($B$3:$B$144=B57)*($AB$3:$AB$144&gt;=AB57)/COUNTIFS($B$3:$B$144,$B$3:$B$144,$AB$3:$AB$144,$AB$3:$AB$144))</f>
        <v>14</v>
      </c>
      <c r="AF57" s="10" t="s">
        <v>127</v>
      </c>
    </row>
    <row r="58" s="2" customFormat="1" spans="1:32">
      <c r="A58" s="10">
        <v>56</v>
      </c>
      <c r="B58" s="10">
        <v>1204</v>
      </c>
      <c r="C58" s="10" t="s">
        <v>33</v>
      </c>
      <c r="D58" s="10" t="s">
        <v>483</v>
      </c>
      <c r="E58" s="10" t="s">
        <v>484</v>
      </c>
      <c r="F58" s="10" t="s">
        <v>485</v>
      </c>
      <c r="G58" s="10" t="s">
        <v>200</v>
      </c>
      <c r="H58" s="10" t="s">
        <v>38</v>
      </c>
      <c r="I58" s="10" t="s">
        <v>486</v>
      </c>
      <c r="J58" s="10" t="s">
        <v>487</v>
      </c>
      <c r="K58" s="10" t="s">
        <v>41</v>
      </c>
      <c r="L58" s="10" t="s">
        <v>42</v>
      </c>
      <c r="M58" s="10" t="s">
        <v>43</v>
      </c>
      <c r="N58" s="10" t="s">
        <v>488</v>
      </c>
      <c r="O58" s="10" t="s">
        <v>489</v>
      </c>
      <c r="P58" s="10" t="s">
        <v>490</v>
      </c>
      <c r="Q58" s="10" t="s">
        <v>491</v>
      </c>
      <c r="R58" s="10">
        <v>1015326466</v>
      </c>
      <c r="S58" s="10">
        <v>12</v>
      </c>
      <c r="T58" s="10">
        <v>4</v>
      </c>
      <c r="U58" s="10">
        <v>9</v>
      </c>
      <c r="V58" s="10">
        <v>7</v>
      </c>
      <c r="W58" s="10">
        <v>6</v>
      </c>
      <c r="X58" s="10">
        <v>4</v>
      </c>
      <c r="Y58" s="10">
        <v>4</v>
      </c>
      <c r="Z58" s="10">
        <v>9</v>
      </c>
      <c r="AA58" s="10">
        <v>7</v>
      </c>
      <c r="AB58" s="10">
        <v>62</v>
      </c>
      <c r="AC58" s="10">
        <f>AB58+5</f>
        <v>67</v>
      </c>
      <c r="AD58" s="10" t="s">
        <v>48</v>
      </c>
      <c r="AE58" s="10">
        <f>SUMPRODUCT(($B$3:$B$144=B58)*($AB$3:$AB$144&gt;=AB58)/COUNTIFS($B$3:$B$144,$B$3:$B$144,$AB$3:$AB$144,$AB$3:$AB$144))</f>
        <v>14</v>
      </c>
      <c r="AF58" s="10" t="s">
        <v>127</v>
      </c>
    </row>
    <row r="59" s="2" customFormat="1" spans="1:32">
      <c r="A59" s="10">
        <v>57</v>
      </c>
      <c r="B59" s="10">
        <v>1204</v>
      </c>
      <c r="C59" s="10" t="s">
        <v>33</v>
      </c>
      <c r="D59" s="10" t="s">
        <v>492</v>
      </c>
      <c r="E59" s="10" t="s">
        <v>493</v>
      </c>
      <c r="F59" s="10" t="s">
        <v>494</v>
      </c>
      <c r="G59" s="10" t="s">
        <v>121</v>
      </c>
      <c r="H59" s="10" t="s">
        <v>38</v>
      </c>
      <c r="I59" s="10" t="s">
        <v>495</v>
      </c>
      <c r="J59" s="10" t="s">
        <v>487</v>
      </c>
      <c r="K59" s="10" t="s">
        <v>41</v>
      </c>
      <c r="L59" s="10" t="s">
        <v>42</v>
      </c>
      <c r="M59" s="10" t="s">
        <v>43</v>
      </c>
      <c r="N59" s="10" t="s">
        <v>496</v>
      </c>
      <c r="O59" s="10" t="s">
        <v>497</v>
      </c>
      <c r="P59" s="10" t="s">
        <v>498</v>
      </c>
      <c r="Q59" s="10" t="s">
        <v>499</v>
      </c>
      <c r="R59" s="10">
        <v>1015326469</v>
      </c>
      <c r="S59" s="10">
        <v>17</v>
      </c>
      <c r="T59" s="10">
        <v>5</v>
      </c>
      <c r="U59" s="10">
        <v>7</v>
      </c>
      <c r="V59" s="10">
        <v>7</v>
      </c>
      <c r="W59" s="10">
        <v>4</v>
      </c>
      <c r="X59" s="10">
        <v>4</v>
      </c>
      <c r="Y59" s="10">
        <v>7</v>
      </c>
      <c r="Z59" s="10">
        <v>7</v>
      </c>
      <c r="AA59" s="10">
        <v>4</v>
      </c>
      <c r="AB59" s="10">
        <v>62</v>
      </c>
      <c r="AC59" s="10">
        <f>AB59+5</f>
        <v>67</v>
      </c>
      <c r="AD59" s="10" t="s">
        <v>48</v>
      </c>
      <c r="AE59" s="10">
        <f>SUMPRODUCT(($B$3:$B$144=B59)*($AB$3:$AB$144&gt;=AB59)/COUNTIFS($B$3:$B$144,$B$3:$B$144,$AB$3:$AB$144,$AB$3:$AB$144))</f>
        <v>14</v>
      </c>
      <c r="AF59" s="10" t="s">
        <v>127</v>
      </c>
    </row>
    <row r="60" s="2" customFormat="1" spans="1:32">
      <c r="A60" s="10">
        <v>58</v>
      </c>
      <c r="B60" s="10">
        <v>1204</v>
      </c>
      <c r="C60" s="10" t="s">
        <v>33</v>
      </c>
      <c r="D60" s="10" t="s">
        <v>500</v>
      </c>
      <c r="E60" s="10" t="s">
        <v>501</v>
      </c>
      <c r="F60" s="10" t="s">
        <v>502</v>
      </c>
      <c r="G60" s="10" t="s">
        <v>37</v>
      </c>
      <c r="H60" s="10" t="s">
        <v>38</v>
      </c>
      <c r="I60" s="10" t="s">
        <v>503</v>
      </c>
      <c r="J60" s="10" t="s">
        <v>167</v>
      </c>
      <c r="K60" s="10" t="s">
        <v>41</v>
      </c>
      <c r="L60" s="10" t="s">
        <v>42</v>
      </c>
      <c r="M60" s="10" t="s">
        <v>43</v>
      </c>
      <c r="N60" s="10" t="s">
        <v>504</v>
      </c>
      <c r="O60" s="10" t="s">
        <v>505</v>
      </c>
      <c r="P60" s="10">
        <v>0</v>
      </c>
      <c r="Q60" s="10">
        <v>0</v>
      </c>
      <c r="R60" s="10">
        <v>1015326481</v>
      </c>
      <c r="S60" s="10">
        <v>17</v>
      </c>
      <c r="T60" s="10">
        <v>6</v>
      </c>
      <c r="U60" s="10">
        <v>8</v>
      </c>
      <c r="V60" s="10">
        <v>3</v>
      </c>
      <c r="W60" s="10">
        <v>8</v>
      </c>
      <c r="X60" s="10">
        <v>7</v>
      </c>
      <c r="Y60" s="10">
        <v>7</v>
      </c>
      <c r="Z60" s="10">
        <v>6</v>
      </c>
      <c r="AA60" s="10">
        <v>3</v>
      </c>
      <c r="AB60" s="10">
        <v>65</v>
      </c>
      <c r="AC60" s="10">
        <v>65</v>
      </c>
      <c r="AD60" s="10" t="s">
        <v>48</v>
      </c>
      <c r="AE60" s="10">
        <v>15</v>
      </c>
      <c r="AF60" s="10" t="s">
        <v>127</v>
      </c>
    </row>
    <row r="61" s="2" customFormat="1" spans="1:32">
      <c r="A61" s="10">
        <v>59</v>
      </c>
      <c r="B61" s="10">
        <v>1204</v>
      </c>
      <c r="C61" s="10" t="s">
        <v>33</v>
      </c>
      <c r="D61" s="10" t="s">
        <v>506</v>
      </c>
      <c r="E61" s="10" t="s">
        <v>507</v>
      </c>
      <c r="F61" s="10" t="s">
        <v>508</v>
      </c>
      <c r="G61" s="10" t="s">
        <v>37</v>
      </c>
      <c r="H61" s="10" t="s">
        <v>38</v>
      </c>
      <c r="I61" s="10" t="s">
        <v>509</v>
      </c>
      <c r="J61" s="10" t="s">
        <v>510</v>
      </c>
      <c r="K61" s="10" t="s">
        <v>41</v>
      </c>
      <c r="L61" s="10" t="s">
        <v>42</v>
      </c>
      <c r="M61" s="10" t="s">
        <v>43</v>
      </c>
      <c r="N61" s="10" t="s">
        <v>511</v>
      </c>
      <c r="O61" s="10" t="s">
        <v>512</v>
      </c>
      <c r="P61" s="10" t="s">
        <v>513</v>
      </c>
      <c r="Q61" s="10" t="s">
        <v>514</v>
      </c>
      <c r="R61" s="10">
        <v>1015326461</v>
      </c>
      <c r="S61" s="10">
        <v>15</v>
      </c>
      <c r="T61" s="10">
        <v>1</v>
      </c>
      <c r="U61" s="10">
        <v>6</v>
      </c>
      <c r="V61" s="10">
        <v>6</v>
      </c>
      <c r="W61" s="10">
        <v>7</v>
      </c>
      <c r="X61" s="10">
        <v>3</v>
      </c>
      <c r="Y61" s="10">
        <v>7</v>
      </c>
      <c r="Z61" s="10">
        <v>8</v>
      </c>
      <c r="AA61" s="10">
        <v>6</v>
      </c>
      <c r="AB61" s="10">
        <v>59</v>
      </c>
      <c r="AC61" s="10">
        <f>AB61+5</f>
        <v>64</v>
      </c>
      <c r="AD61" s="10" t="s">
        <v>48</v>
      </c>
      <c r="AE61" s="10">
        <v>16</v>
      </c>
      <c r="AF61" s="10" t="s">
        <v>127</v>
      </c>
    </row>
    <row r="62" s="2" customFormat="1" spans="1:32">
      <c r="A62" s="10">
        <v>60</v>
      </c>
      <c r="B62" s="10">
        <v>1204</v>
      </c>
      <c r="C62" s="10" t="s">
        <v>33</v>
      </c>
      <c r="D62" s="10" t="s">
        <v>515</v>
      </c>
      <c r="E62" s="10" t="s">
        <v>516</v>
      </c>
      <c r="F62" s="10" t="s">
        <v>517</v>
      </c>
      <c r="G62" s="10" t="s">
        <v>258</v>
      </c>
      <c r="H62" s="10" t="s">
        <v>242</v>
      </c>
      <c r="I62" s="10" t="s">
        <v>453</v>
      </c>
      <c r="J62" s="10" t="s">
        <v>454</v>
      </c>
      <c r="K62" s="10" t="s">
        <v>244</v>
      </c>
      <c r="L62" s="10" t="s">
        <v>42</v>
      </c>
      <c r="M62" s="10" t="s">
        <v>43</v>
      </c>
      <c r="N62" s="10" t="s">
        <v>518</v>
      </c>
      <c r="O62" s="10" t="s">
        <v>519</v>
      </c>
      <c r="P62" s="10" t="s">
        <v>520</v>
      </c>
      <c r="Q62" s="10" t="s">
        <v>521</v>
      </c>
      <c r="R62" s="10">
        <v>1015326494</v>
      </c>
      <c r="S62" s="10">
        <v>15</v>
      </c>
      <c r="T62" s="10">
        <v>5</v>
      </c>
      <c r="U62" s="10">
        <v>8</v>
      </c>
      <c r="V62" s="10">
        <v>6</v>
      </c>
      <c r="W62" s="10">
        <v>6</v>
      </c>
      <c r="X62" s="10">
        <v>7</v>
      </c>
      <c r="Y62" s="10">
        <v>7</v>
      </c>
      <c r="Z62" s="10">
        <v>6</v>
      </c>
      <c r="AA62" s="10">
        <v>3</v>
      </c>
      <c r="AB62" s="10">
        <v>63</v>
      </c>
      <c r="AC62" s="10">
        <v>63</v>
      </c>
      <c r="AD62" s="10" t="s">
        <v>48</v>
      </c>
      <c r="AE62" s="10">
        <v>17</v>
      </c>
      <c r="AF62" s="10" t="s">
        <v>127</v>
      </c>
    </row>
    <row r="63" s="2" customFormat="1" spans="1:32">
      <c r="A63" s="10">
        <v>61</v>
      </c>
      <c r="B63" s="10">
        <v>1204</v>
      </c>
      <c r="C63" s="10" t="s">
        <v>33</v>
      </c>
      <c r="D63" s="10" t="s">
        <v>522</v>
      </c>
      <c r="E63" s="10" t="s">
        <v>523</v>
      </c>
      <c r="F63" s="10" t="s">
        <v>524</v>
      </c>
      <c r="G63" s="10" t="s">
        <v>37</v>
      </c>
      <c r="H63" s="10" t="s">
        <v>38</v>
      </c>
      <c r="I63" s="10" t="s">
        <v>105</v>
      </c>
      <c r="J63" s="10" t="s">
        <v>525</v>
      </c>
      <c r="K63" s="10" t="s">
        <v>41</v>
      </c>
      <c r="L63" s="10" t="s">
        <v>42</v>
      </c>
      <c r="M63" s="10" t="s">
        <v>43</v>
      </c>
      <c r="N63" s="10" t="s">
        <v>526</v>
      </c>
      <c r="O63" s="10" t="s">
        <v>527</v>
      </c>
      <c r="P63" s="10" t="s">
        <v>528</v>
      </c>
      <c r="Q63" s="10" t="s">
        <v>529</v>
      </c>
      <c r="R63" s="10">
        <v>1015326456</v>
      </c>
      <c r="S63" s="10">
        <v>14</v>
      </c>
      <c r="T63" s="10">
        <v>7</v>
      </c>
      <c r="U63" s="10">
        <v>8</v>
      </c>
      <c r="V63" s="10">
        <v>8</v>
      </c>
      <c r="W63" s="10">
        <v>6</v>
      </c>
      <c r="X63" s="10">
        <v>5</v>
      </c>
      <c r="Y63" s="10">
        <v>3</v>
      </c>
      <c r="Z63" s="10">
        <v>6</v>
      </c>
      <c r="AA63" s="10">
        <v>1</v>
      </c>
      <c r="AB63" s="10">
        <v>58</v>
      </c>
      <c r="AC63" s="10">
        <f>AB63+5</f>
        <v>63</v>
      </c>
      <c r="AD63" s="10" t="s">
        <v>48</v>
      </c>
      <c r="AE63" s="10">
        <v>17</v>
      </c>
      <c r="AF63" s="10" t="s">
        <v>127</v>
      </c>
    </row>
    <row r="64" s="2" customFormat="1" spans="1:32">
      <c r="A64" s="10">
        <v>62</v>
      </c>
      <c r="B64" s="10">
        <v>1204</v>
      </c>
      <c r="C64" s="10" t="s">
        <v>33</v>
      </c>
      <c r="D64" s="10" t="s">
        <v>530</v>
      </c>
      <c r="E64" s="10" t="s">
        <v>531</v>
      </c>
      <c r="F64" s="10" t="s">
        <v>532</v>
      </c>
      <c r="G64" s="10" t="s">
        <v>37</v>
      </c>
      <c r="H64" s="10" t="s">
        <v>38</v>
      </c>
      <c r="I64" s="10" t="s">
        <v>533</v>
      </c>
      <c r="J64" s="10" t="s">
        <v>534</v>
      </c>
      <c r="K64" s="10" t="s">
        <v>41</v>
      </c>
      <c r="L64" s="10" t="s">
        <v>42</v>
      </c>
      <c r="M64" s="10" t="s">
        <v>43</v>
      </c>
      <c r="N64" s="10" t="s">
        <v>535</v>
      </c>
      <c r="O64" s="10" t="s">
        <v>536</v>
      </c>
      <c r="P64" s="10" t="s">
        <v>537</v>
      </c>
      <c r="Q64" s="10">
        <v>0</v>
      </c>
      <c r="R64" s="10">
        <v>1015326468</v>
      </c>
      <c r="S64" s="10">
        <v>17</v>
      </c>
      <c r="T64" s="10">
        <v>3</v>
      </c>
      <c r="U64" s="10">
        <v>5</v>
      </c>
      <c r="V64" s="10">
        <v>5</v>
      </c>
      <c r="W64" s="10">
        <v>7</v>
      </c>
      <c r="X64" s="10">
        <v>3</v>
      </c>
      <c r="Y64" s="10">
        <v>6</v>
      </c>
      <c r="Z64" s="10">
        <v>8</v>
      </c>
      <c r="AA64" s="10">
        <v>4</v>
      </c>
      <c r="AB64" s="10">
        <v>58</v>
      </c>
      <c r="AC64" s="10">
        <f>AB64+5</f>
        <v>63</v>
      </c>
      <c r="AD64" s="10" t="s">
        <v>48</v>
      </c>
      <c r="AE64" s="10">
        <v>17</v>
      </c>
      <c r="AF64" s="10" t="s">
        <v>127</v>
      </c>
    </row>
    <row r="65" s="2" customFormat="1" spans="1:32">
      <c r="A65" s="10">
        <v>63</v>
      </c>
      <c r="B65" s="10">
        <v>1204</v>
      </c>
      <c r="C65" s="10" t="s">
        <v>33</v>
      </c>
      <c r="D65" s="10" t="s">
        <v>538</v>
      </c>
      <c r="E65" s="10" t="s">
        <v>539</v>
      </c>
      <c r="F65" s="10" t="s">
        <v>540</v>
      </c>
      <c r="G65" s="10" t="s">
        <v>37</v>
      </c>
      <c r="H65" s="10" t="s">
        <v>38</v>
      </c>
      <c r="I65" s="10" t="s">
        <v>462</v>
      </c>
      <c r="J65" s="10" t="s">
        <v>541</v>
      </c>
      <c r="K65" s="10" t="s">
        <v>41</v>
      </c>
      <c r="L65" s="10" t="s">
        <v>42</v>
      </c>
      <c r="M65" s="10" t="s">
        <v>43</v>
      </c>
      <c r="N65" s="10" t="s">
        <v>542</v>
      </c>
      <c r="O65" s="10" t="s">
        <v>543</v>
      </c>
      <c r="P65" s="10" t="s">
        <v>544</v>
      </c>
      <c r="Q65" s="10" t="s">
        <v>83</v>
      </c>
      <c r="R65" s="10">
        <v>1015326472</v>
      </c>
      <c r="S65" s="10">
        <v>12</v>
      </c>
      <c r="T65" s="10">
        <v>0</v>
      </c>
      <c r="U65" s="10">
        <v>5</v>
      </c>
      <c r="V65" s="10">
        <v>7</v>
      </c>
      <c r="W65" s="10">
        <v>7</v>
      </c>
      <c r="X65" s="10">
        <v>7</v>
      </c>
      <c r="Y65" s="10">
        <v>6</v>
      </c>
      <c r="Z65" s="10">
        <v>10</v>
      </c>
      <c r="AA65" s="10">
        <v>4</v>
      </c>
      <c r="AB65" s="10">
        <v>58</v>
      </c>
      <c r="AC65" s="10">
        <f>AB65+5</f>
        <v>63</v>
      </c>
      <c r="AD65" s="10" t="s">
        <v>48</v>
      </c>
      <c r="AE65" s="10">
        <v>17</v>
      </c>
      <c r="AF65" s="10" t="s">
        <v>127</v>
      </c>
    </row>
    <row r="66" s="2" customFormat="1" spans="1:32">
      <c r="A66" s="10">
        <v>64</v>
      </c>
      <c r="B66" s="10">
        <v>1204</v>
      </c>
      <c r="C66" s="10" t="s">
        <v>33</v>
      </c>
      <c r="D66" s="10" t="s">
        <v>545</v>
      </c>
      <c r="E66" s="10" t="s">
        <v>546</v>
      </c>
      <c r="F66" s="10" t="s">
        <v>547</v>
      </c>
      <c r="G66" s="10" t="s">
        <v>37</v>
      </c>
      <c r="H66" s="10" t="s">
        <v>38</v>
      </c>
      <c r="I66" s="10" t="s">
        <v>548</v>
      </c>
      <c r="J66" s="10" t="s">
        <v>549</v>
      </c>
      <c r="K66" s="10" t="s">
        <v>41</v>
      </c>
      <c r="L66" s="10" t="s">
        <v>42</v>
      </c>
      <c r="M66" s="10" t="s">
        <v>43</v>
      </c>
      <c r="N66" s="10" t="s">
        <v>550</v>
      </c>
      <c r="O66" s="10" t="s">
        <v>551</v>
      </c>
      <c r="P66" s="10" t="s">
        <v>552</v>
      </c>
      <c r="Q66" s="10" t="s">
        <v>553</v>
      </c>
      <c r="R66" s="10">
        <v>1015326485</v>
      </c>
      <c r="S66" s="10">
        <v>14</v>
      </c>
      <c r="T66" s="10">
        <v>7</v>
      </c>
      <c r="U66" s="10">
        <v>5</v>
      </c>
      <c r="V66" s="10">
        <v>3</v>
      </c>
      <c r="W66" s="10">
        <v>7</v>
      </c>
      <c r="X66" s="10">
        <v>4</v>
      </c>
      <c r="Y66" s="10">
        <v>7</v>
      </c>
      <c r="Z66" s="10">
        <v>9</v>
      </c>
      <c r="AA66" s="10">
        <v>2</v>
      </c>
      <c r="AB66" s="10">
        <v>58</v>
      </c>
      <c r="AC66" s="10">
        <f>AB66+5</f>
        <v>63</v>
      </c>
      <c r="AD66" s="10" t="s">
        <v>48</v>
      </c>
      <c r="AE66" s="10">
        <v>17</v>
      </c>
      <c r="AF66" s="10" t="s">
        <v>127</v>
      </c>
    </row>
    <row r="67" s="5" customFormat="1" spans="1:79">
      <c r="A67" s="10">
        <v>65</v>
      </c>
      <c r="B67" s="10">
        <v>1204</v>
      </c>
      <c r="C67" s="10" t="s">
        <v>33</v>
      </c>
      <c r="D67" s="10" t="s">
        <v>554</v>
      </c>
      <c r="E67" s="10" t="s">
        <v>555</v>
      </c>
      <c r="F67" s="10" t="s">
        <v>556</v>
      </c>
      <c r="G67" s="10" t="s">
        <v>37</v>
      </c>
      <c r="H67" s="10" t="s">
        <v>38</v>
      </c>
      <c r="I67" s="10" t="s">
        <v>105</v>
      </c>
      <c r="J67" s="10" t="s">
        <v>557</v>
      </c>
      <c r="K67" s="10" t="s">
        <v>41</v>
      </c>
      <c r="L67" s="10" t="s">
        <v>42</v>
      </c>
      <c r="M67" s="10" t="s">
        <v>43</v>
      </c>
      <c r="N67" s="10" t="s">
        <v>558</v>
      </c>
      <c r="O67" s="10" t="s">
        <v>559</v>
      </c>
      <c r="P67" s="10" t="s">
        <v>560</v>
      </c>
      <c r="Q67" s="10">
        <v>0</v>
      </c>
      <c r="R67" s="10">
        <v>1015326492</v>
      </c>
      <c r="S67" s="10">
        <v>16</v>
      </c>
      <c r="T67" s="10">
        <v>3</v>
      </c>
      <c r="U67" s="10">
        <v>7</v>
      </c>
      <c r="V67" s="10">
        <v>6</v>
      </c>
      <c r="W67" s="10">
        <v>4</v>
      </c>
      <c r="X67" s="10">
        <v>5</v>
      </c>
      <c r="Y67" s="10">
        <v>7</v>
      </c>
      <c r="Z67" s="10">
        <v>10</v>
      </c>
      <c r="AA67" s="10">
        <v>3</v>
      </c>
      <c r="AB67" s="10">
        <v>61</v>
      </c>
      <c r="AC67" s="10">
        <v>61</v>
      </c>
      <c r="AD67" s="10" t="s">
        <v>48</v>
      </c>
      <c r="AE67" s="10">
        <v>18</v>
      </c>
      <c r="AF67" s="10" t="s">
        <v>127</v>
      </c>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row>
    <row r="68" s="5" customFormat="1" spans="1:79">
      <c r="A68" s="10">
        <v>66</v>
      </c>
      <c r="B68" s="10">
        <v>1204</v>
      </c>
      <c r="C68" s="10" t="s">
        <v>33</v>
      </c>
      <c r="D68" s="10" t="s">
        <v>561</v>
      </c>
      <c r="E68" s="10" t="s">
        <v>562</v>
      </c>
      <c r="F68" s="10" t="s">
        <v>502</v>
      </c>
      <c r="G68" s="10" t="s">
        <v>37</v>
      </c>
      <c r="H68" s="10" t="s">
        <v>38</v>
      </c>
      <c r="I68" s="10" t="s">
        <v>287</v>
      </c>
      <c r="J68" s="10" t="s">
        <v>176</v>
      </c>
      <c r="K68" s="10" t="s">
        <v>41</v>
      </c>
      <c r="L68" s="10" t="s">
        <v>42</v>
      </c>
      <c r="M68" s="10" t="s">
        <v>43</v>
      </c>
      <c r="N68" s="10" t="s">
        <v>563</v>
      </c>
      <c r="O68" s="10" t="s">
        <v>564</v>
      </c>
      <c r="P68" s="10" t="s">
        <v>565</v>
      </c>
      <c r="Q68" s="10">
        <v>0</v>
      </c>
      <c r="R68" s="10">
        <v>1015326458</v>
      </c>
      <c r="S68" s="10">
        <v>9</v>
      </c>
      <c r="T68" s="10">
        <v>4</v>
      </c>
      <c r="U68" s="10">
        <v>10</v>
      </c>
      <c r="V68" s="10">
        <v>7</v>
      </c>
      <c r="W68" s="10">
        <v>8</v>
      </c>
      <c r="X68" s="10">
        <v>4</v>
      </c>
      <c r="Y68" s="10">
        <v>6</v>
      </c>
      <c r="Z68" s="10">
        <v>5</v>
      </c>
      <c r="AA68" s="10">
        <v>3</v>
      </c>
      <c r="AB68" s="10">
        <v>56</v>
      </c>
      <c r="AC68" s="10">
        <f t="shared" ref="AC68:AC75" si="2">AB68+5</f>
        <v>61</v>
      </c>
      <c r="AD68" s="10" t="s">
        <v>48</v>
      </c>
      <c r="AE68" s="10">
        <v>18</v>
      </c>
      <c r="AF68" s="10" t="s">
        <v>127</v>
      </c>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row>
    <row r="69" s="2" customFormat="1" spans="1:32">
      <c r="A69" s="10">
        <v>67</v>
      </c>
      <c r="B69" s="10">
        <v>1204</v>
      </c>
      <c r="C69" s="10" t="s">
        <v>33</v>
      </c>
      <c r="D69" s="10" t="s">
        <v>566</v>
      </c>
      <c r="E69" s="10" t="s">
        <v>567</v>
      </c>
      <c r="F69" s="10" t="s">
        <v>568</v>
      </c>
      <c r="G69" s="10" t="s">
        <v>37</v>
      </c>
      <c r="H69" s="10" t="s">
        <v>38</v>
      </c>
      <c r="I69" s="10" t="s">
        <v>569</v>
      </c>
      <c r="J69" s="10" t="s">
        <v>510</v>
      </c>
      <c r="K69" s="10" t="s">
        <v>41</v>
      </c>
      <c r="L69" s="10" t="s">
        <v>42</v>
      </c>
      <c r="M69" s="10" t="s">
        <v>43</v>
      </c>
      <c r="N69" s="10" t="s">
        <v>570</v>
      </c>
      <c r="O69" s="10" t="s">
        <v>571</v>
      </c>
      <c r="P69" s="10" t="s">
        <v>572</v>
      </c>
      <c r="Q69" s="10" t="s">
        <v>83</v>
      </c>
      <c r="R69" s="10">
        <v>1015326459</v>
      </c>
      <c r="S69" s="10">
        <v>16</v>
      </c>
      <c r="T69" s="10">
        <v>7</v>
      </c>
      <c r="U69" s="10">
        <v>6</v>
      </c>
      <c r="V69" s="10">
        <v>8</v>
      </c>
      <c r="W69" s="10">
        <v>5</v>
      </c>
      <c r="X69" s="10">
        <v>3</v>
      </c>
      <c r="Y69" s="10">
        <v>3</v>
      </c>
      <c r="Z69" s="10">
        <v>5</v>
      </c>
      <c r="AA69" s="10">
        <v>3</v>
      </c>
      <c r="AB69" s="10">
        <v>56</v>
      </c>
      <c r="AC69" s="10">
        <f t="shared" si="2"/>
        <v>61</v>
      </c>
      <c r="AD69" s="10" t="s">
        <v>48</v>
      </c>
      <c r="AE69" s="10">
        <v>18</v>
      </c>
      <c r="AF69" s="10" t="s">
        <v>127</v>
      </c>
    </row>
    <row r="70" s="2" customFormat="1" spans="1:32">
      <c r="A70" s="10">
        <v>68</v>
      </c>
      <c r="B70" s="10">
        <v>1204</v>
      </c>
      <c r="C70" s="10" t="s">
        <v>33</v>
      </c>
      <c r="D70" s="10" t="s">
        <v>573</v>
      </c>
      <c r="E70" s="10" t="s">
        <v>574</v>
      </c>
      <c r="F70" s="10" t="s">
        <v>575</v>
      </c>
      <c r="G70" s="10" t="s">
        <v>37</v>
      </c>
      <c r="H70" s="10" t="s">
        <v>38</v>
      </c>
      <c r="I70" s="10" t="s">
        <v>386</v>
      </c>
      <c r="J70" s="10" t="s">
        <v>576</v>
      </c>
      <c r="K70" s="10" t="s">
        <v>41</v>
      </c>
      <c r="L70" s="10" t="s">
        <v>42</v>
      </c>
      <c r="M70" s="10" t="s">
        <v>43</v>
      </c>
      <c r="N70" s="10" t="s">
        <v>577</v>
      </c>
      <c r="O70" s="10" t="s">
        <v>578</v>
      </c>
      <c r="P70" s="10" t="s">
        <v>579</v>
      </c>
      <c r="Q70" s="10" t="s">
        <v>580</v>
      </c>
      <c r="R70" s="10">
        <v>1015326477</v>
      </c>
      <c r="S70" s="10">
        <v>12</v>
      </c>
      <c r="T70" s="10">
        <v>6</v>
      </c>
      <c r="U70" s="10">
        <v>5</v>
      </c>
      <c r="V70" s="10">
        <v>5</v>
      </c>
      <c r="W70" s="10">
        <v>6</v>
      </c>
      <c r="X70" s="10">
        <v>3</v>
      </c>
      <c r="Y70" s="10">
        <v>7</v>
      </c>
      <c r="Z70" s="10">
        <v>7</v>
      </c>
      <c r="AA70" s="10">
        <v>1</v>
      </c>
      <c r="AB70" s="10">
        <v>52</v>
      </c>
      <c r="AC70" s="10">
        <f t="shared" si="2"/>
        <v>57</v>
      </c>
      <c r="AD70" s="10" t="s">
        <v>48</v>
      </c>
      <c r="AE70" s="10">
        <v>19</v>
      </c>
      <c r="AF70" s="10" t="s">
        <v>127</v>
      </c>
    </row>
    <row r="71" s="2" customFormat="1" spans="1:32">
      <c r="A71" s="10">
        <v>69</v>
      </c>
      <c r="B71" s="10">
        <v>1204</v>
      </c>
      <c r="C71" s="10" t="s">
        <v>33</v>
      </c>
      <c r="D71" s="10" t="s">
        <v>581</v>
      </c>
      <c r="E71" s="10" t="s">
        <v>582</v>
      </c>
      <c r="F71" s="10" t="s">
        <v>583</v>
      </c>
      <c r="G71" s="10" t="s">
        <v>37</v>
      </c>
      <c r="H71" s="10" t="s">
        <v>38</v>
      </c>
      <c r="I71" s="10" t="s">
        <v>219</v>
      </c>
      <c r="J71" s="10" t="s">
        <v>534</v>
      </c>
      <c r="K71" s="10" t="s">
        <v>41</v>
      </c>
      <c r="L71" s="10" t="s">
        <v>42</v>
      </c>
      <c r="M71" s="10" t="s">
        <v>43</v>
      </c>
      <c r="N71" s="10" t="s">
        <v>584</v>
      </c>
      <c r="O71" s="10" t="s">
        <v>585</v>
      </c>
      <c r="P71" s="10" t="s">
        <v>586</v>
      </c>
      <c r="Q71" s="10" t="s">
        <v>587</v>
      </c>
      <c r="R71" s="10">
        <v>1015326479</v>
      </c>
      <c r="S71" s="10">
        <v>11</v>
      </c>
      <c r="T71" s="10">
        <v>5</v>
      </c>
      <c r="U71" s="10">
        <v>7</v>
      </c>
      <c r="V71" s="10">
        <v>5</v>
      </c>
      <c r="W71" s="10">
        <v>5</v>
      </c>
      <c r="X71" s="10">
        <v>3</v>
      </c>
      <c r="Y71" s="10">
        <v>7</v>
      </c>
      <c r="Z71" s="10">
        <v>5</v>
      </c>
      <c r="AA71" s="10">
        <v>4</v>
      </c>
      <c r="AB71" s="10">
        <v>52</v>
      </c>
      <c r="AC71" s="10">
        <f t="shared" si="2"/>
        <v>57</v>
      </c>
      <c r="AD71" s="10" t="s">
        <v>48</v>
      </c>
      <c r="AE71" s="10">
        <v>19</v>
      </c>
      <c r="AF71" s="10" t="s">
        <v>127</v>
      </c>
    </row>
    <row r="72" s="5" customFormat="1" spans="1:79">
      <c r="A72" s="10">
        <v>70</v>
      </c>
      <c r="B72" s="10">
        <v>1204</v>
      </c>
      <c r="C72" s="10" t="s">
        <v>33</v>
      </c>
      <c r="D72" s="10" t="s">
        <v>588</v>
      </c>
      <c r="E72" s="10" t="s">
        <v>589</v>
      </c>
      <c r="F72" s="10" t="s">
        <v>590</v>
      </c>
      <c r="G72" s="10" t="s">
        <v>37</v>
      </c>
      <c r="H72" s="10" t="s">
        <v>38</v>
      </c>
      <c r="I72" s="10" t="s">
        <v>166</v>
      </c>
      <c r="J72" s="10" t="s">
        <v>591</v>
      </c>
      <c r="K72" s="10" t="s">
        <v>41</v>
      </c>
      <c r="L72" s="10" t="s">
        <v>42</v>
      </c>
      <c r="M72" s="10" t="s">
        <v>133</v>
      </c>
      <c r="N72" s="10" t="s">
        <v>592</v>
      </c>
      <c r="O72" s="10" t="s">
        <v>593</v>
      </c>
      <c r="P72" s="10" t="s">
        <v>594</v>
      </c>
      <c r="Q72" s="10" t="s">
        <v>595</v>
      </c>
      <c r="R72" s="10">
        <v>1015326493</v>
      </c>
      <c r="S72" s="10">
        <v>13</v>
      </c>
      <c r="T72" s="10">
        <v>3</v>
      </c>
      <c r="U72" s="10">
        <v>1</v>
      </c>
      <c r="V72" s="10">
        <v>7</v>
      </c>
      <c r="W72" s="10">
        <v>6</v>
      </c>
      <c r="X72" s="10">
        <v>4</v>
      </c>
      <c r="Y72" s="10">
        <v>5</v>
      </c>
      <c r="Z72" s="10">
        <v>6</v>
      </c>
      <c r="AA72" s="10">
        <v>3</v>
      </c>
      <c r="AB72" s="10">
        <v>48</v>
      </c>
      <c r="AC72" s="10">
        <f t="shared" si="2"/>
        <v>53</v>
      </c>
      <c r="AD72" s="10" t="s">
        <v>48</v>
      </c>
      <c r="AE72" s="10">
        <v>20</v>
      </c>
      <c r="AF72" s="10" t="s">
        <v>127</v>
      </c>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row>
    <row r="73" s="2" customFormat="1" spans="1:32">
      <c r="A73" s="10">
        <v>71</v>
      </c>
      <c r="B73" s="10">
        <v>1204</v>
      </c>
      <c r="C73" s="10" t="s">
        <v>33</v>
      </c>
      <c r="D73" s="10" t="s">
        <v>596</v>
      </c>
      <c r="E73" s="10" t="s">
        <v>597</v>
      </c>
      <c r="F73" s="10" t="s">
        <v>598</v>
      </c>
      <c r="G73" s="10" t="s">
        <v>37</v>
      </c>
      <c r="H73" s="10" t="s">
        <v>38</v>
      </c>
      <c r="I73" s="10" t="s">
        <v>599</v>
      </c>
      <c r="J73" s="10" t="s">
        <v>600</v>
      </c>
      <c r="K73" s="10" t="s">
        <v>41</v>
      </c>
      <c r="L73" s="10" t="s">
        <v>42</v>
      </c>
      <c r="M73" s="10" t="s">
        <v>43</v>
      </c>
      <c r="N73" s="10" t="s">
        <v>601</v>
      </c>
      <c r="O73" s="10" t="s">
        <v>602</v>
      </c>
      <c r="P73" s="10" t="s">
        <v>603</v>
      </c>
      <c r="Q73" s="10" t="s">
        <v>604</v>
      </c>
      <c r="R73" s="10">
        <v>1015326471</v>
      </c>
      <c r="S73" s="10">
        <v>11</v>
      </c>
      <c r="T73" s="10">
        <v>6</v>
      </c>
      <c r="U73" s="10">
        <v>4</v>
      </c>
      <c r="V73" s="10">
        <v>7</v>
      </c>
      <c r="W73" s="10">
        <v>5</v>
      </c>
      <c r="X73" s="10">
        <v>2</v>
      </c>
      <c r="Y73" s="10">
        <v>4</v>
      </c>
      <c r="Z73" s="10">
        <v>4</v>
      </c>
      <c r="AA73" s="10">
        <v>2</v>
      </c>
      <c r="AB73" s="10">
        <v>45</v>
      </c>
      <c r="AC73" s="10">
        <f t="shared" si="2"/>
        <v>50</v>
      </c>
      <c r="AD73" s="10" t="s">
        <v>48</v>
      </c>
      <c r="AE73" s="10">
        <v>21</v>
      </c>
      <c r="AF73" s="10" t="s">
        <v>127</v>
      </c>
    </row>
    <row r="74" s="2" customFormat="1" spans="1:32">
      <c r="A74" s="10">
        <v>72</v>
      </c>
      <c r="B74" s="10">
        <v>1204</v>
      </c>
      <c r="C74" s="10" t="s">
        <v>33</v>
      </c>
      <c r="D74" s="10" t="s">
        <v>605</v>
      </c>
      <c r="E74" s="10" t="s">
        <v>606</v>
      </c>
      <c r="F74" s="10" t="s">
        <v>607</v>
      </c>
      <c r="G74" s="10" t="s">
        <v>37</v>
      </c>
      <c r="H74" s="10" t="s">
        <v>38</v>
      </c>
      <c r="I74" s="10" t="s">
        <v>53</v>
      </c>
      <c r="J74" s="10" t="s">
        <v>211</v>
      </c>
      <c r="K74" s="10" t="s">
        <v>41</v>
      </c>
      <c r="L74" s="10" t="s">
        <v>42</v>
      </c>
      <c r="M74" s="10" t="s">
        <v>43</v>
      </c>
      <c r="N74" s="10" t="s">
        <v>608</v>
      </c>
      <c r="O74" s="10" t="s">
        <v>609</v>
      </c>
      <c r="P74" s="10" t="s">
        <v>610</v>
      </c>
      <c r="Q74" s="10" t="s">
        <v>611</v>
      </c>
      <c r="R74" s="10">
        <v>1015326486</v>
      </c>
      <c r="S74" s="10">
        <v>12</v>
      </c>
      <c r="T74" s="10">
        <v>3</v>
      </c>
      <c r="U74" s="10">
        <v>4</v>
      </c>
      <c r="V74" s="10">
        <v>3</v>
      </c>
      <c r="W74" s="10">
        <v>6</v>
      </c>
      <c r="X74" s="10">
        <v>1</v>
      </c>
      <c r="Y74" s="10">
        <v>7</v>
      </c>
      <c r="Z74" s="10">
        <v>3</v>
      </c>
      <c r="AA74" s="10">
        <v>5</v>
      </c>
      <c r="AB74" s="10">
        <v>44</v>
      </c>
      <c r="AC74" s="10">
        <f t="shared" si="2"/>
        <v>49</v>
      </c>
      <c r="AD74" s="10" t="s">
        <v>48</v>
      </c>
      <c r="AE74" s="10">
        <v>22</v>
      </c>
      <c r="AF74" s="10" t="s">
        <v>127</v>
      </c>
    </row>
    <row r="75" s="2" customFormat="1" spans="1:32">
      <c r="A75" s="10">
        <v>73</v>
      </c>
      <c r="B75" s="10">
        <v>100207</v>
      </c>
      <c r="C75" s="10" t="s">
        <v>33</v>
      </c>
      <c r="D75" s="10" t="s">
        <v>612</v>
      </c>
      <c r="E75" s="10" t="s">
        <v>613</v>
      </c>
      <c r="F75" s="10" t="s">
        <v>614</v>
      </c>
      <c r="G75" s="10" t="s">
        <v>37</v>
      </c>
      <c r="H75" s="10" t="s">
        <v>242</v>
      </c>
      <c r="I75" s="10" t="s">
        <v>615</v>
      </c>
      <c r="J75" s="10" t="s">
        <v>167</v>
      </c>
      <c r="K75" s="10" t="s">
        <v>244</v>
      </c>
      <c r="L75" s="10" t="s">
        <v>42</v>
      </c>
      <c r="M75" s="10" t="s">
        <v>43</v>
      </c>
      <c r="N75" s="10" t="s">
        <v>616</v>
      </c>
      <c r="O75" s="10" t="s">
        <v>617</v>
      </c>
      <c r="P75" s="10" t="s">
        <v>618</v>
      </c>
      <c r="Q75" s="10">
        <v>0</v>
      </c>
      <c r="R75" s="10">
        <v>1015326496</v>
      </c>
      <c r="S75" s="10">
        <v>12</v>
      </c>
      <c r="T75" s="10">
        <v>6</v>
      </c>
      <c r="U75" s="10">
        <v>6</v>
      </c>
      <c r="V75" s="10">
        <v>6</v>
      </c>
      <c r="W75" s="10">
        <v>5</v>
      </c>
      <c r="X75" s="10">
        <v>5</v>
      </c>
      <c r="Y75" s="10">
        <v>5</v>
      </c>
      <c r="Z75" s="10">
        <v>8</v>
      </c>
      <c r="AA75" s="10">
        <v>1</v>
      </c>
      <c r="AB75" s="10">
        <v>54</v>
      </c>
      <c r="AC75" s="10">
        <f t="shared" si="2"/>
        <v>59</v>
      </c>
      <c r="AD75" s="10" t="s">
        <v>48</v>
      </c>
      <c r="AE75" s="10">
        <f>SUMPRODUCT(($B$3:$B$144=B75)*($AB$3:$AB$144&gt;=AB75)/COUNTIFS($B$3:$B$144,$B$3:$B$144,$AB$3:$AB$144,$AB$3:$AB$144))</f>
        <v>1</v>
      </c>
      <c r="AF75" s="10" t="s">
        <v>127</v>
      </c>
    </row>
    <row r="76" s="2" customFormat="1" spans="1:32">
      <c r="A76" s="10">
        <v>74</v>
      </c>
      <c r="B76" s="10">
        <v>101007</v>
      </c>
      <c r="C76" s="10" t="s">
        <v>33</v>
      </c>
      <c r="D76" s="10" t="s">
        <v>619</v>
      </c>
      <c r="E76" s="10" t="s">
        <v>620</v>
      </c>
      <c r="F76" s="10" t="s">
        <v>621</v>
      </c>
      <c r="G76" s="10" t="s">
        <v>37</v>
      </c>
      <c r="H76" s="10" t="s">
        <v>38</v>
      </c>
      <c r="I76" s="10" t="s">
        <v>53</v>
      </c>
      <c r="J76" s="10" t="s">
        <v>622</v>
      </c>
      <c r="K76" s="10" t="s">
        <v>41</v>
      </c>
      <c r="L76" s="10" t="s">
        <v>42</v>
      </c>
      <c r="M76" s="10" t="s">
        <v>43</v>
      </c>
      <c r="N76" s="10" t="s">
        <v>623</v>
      </c>
      <c r="O76" s="10" t="s">
        <v>624</v>
      </c>
      <c r="P76" s="10" t="s">
        <v>625</v>
      </c>
      <c r="Q76" s="10" t="s">
        <v>626</v>
      </c>
      <c r="R76" s="10">
        <v>1015326497</v>
      </c>
      <c r="S76" s="10">
        <v>16</v>
      </c>
      <c r="T76" s="10">
        <v>10</v>
      </c>
      <c r="U76" s="10">
        <v>5</v>
      </c>
      <c r="V76" s="10">
        <v>8</v>
      </c>
      <c r="W76" s="10">
        <v>8</v>
      </c>
      <c r="X76" s="10">
        <v>5</v>
      </c>
      <c r="Y76" s="10">
        <v>8</v>
      </c>
      <c r="Z76" s="10">
        <v>10</v>
      </c>
      <c r="AA76" s="10">
        <v>6</v>
      </c>
      <c r="AB76" s="10">
        <v>76</v>
      </c>
      <c r="AC76" s="10">
        <v>76</v>
      </c>
      <c r="AD76" s="10" t="s">
        <v>48</v>
      </c>
      <c r="AE76" s="10">
        <f>SUMPRODUCT(($B$3:$B$144=B76)*($AB$3:$AB$144&gt;=AB76)/COUNTIFS($B$3:$B$144,$B$3:$B$144,$AB$3:$AB$144,$AB$3:$AB$144))</f>
        <v>1</v>
      </c>
      <c r="AF76" s="10" t="s">
        <v>49</v>
      </c>
    </row>
    <row r="77" s="2" customFormat="1" spans="1:32">
      <c r="A77" s="10">
        <v>75</v>
      </c>
      <c r="B77" s="10" t="s">
        <v>627</v>
      </c>
      <c r="C77" s="10" t="s">
        <v>628</v>
      </c>
      <c r="D77" s="10" t="s">
        <v>629</v>
      </c>
      <c r="E77" s="10" t="s">
        <v>630</v>
      </c>
      <c r="F77" s="10" t="s">
        <v>631</v>
      </c>
      <c r="G77" s="10" t="s">
        <v>37</v>
      </c>
      <c r="H77" s="10" t="s">
        <v>38</v>
      </c>
      <c r="I77" s="10" t="s">
        <v>632</v>
      </c>
      <c r="J77" s="10" t="s">
        <v>633</v>
      </c>
      <c r="K77" s="10" t="s">
        <v>41</v>
      </c>
      <c r="L77" s="10" t="s">
        <v>42</v>
      </c>
      <c r="M77" s="10" t="s">
        <v>43</v>
      </c>
      <c r="N77" s="10" t="s">
        <v>634</v>
      </c>
      <c r="O77" s="10" t="s">
        <v>635</v>
      </c>
      <c r="P77" s="10" t="s">
        <v>636</v>
      </c>
      <c r="Q77" s="10">
        <v>0</v>
      </c>
      <c r="R77" s="10">
        <v>1015326508</v>
      </c>
      <c r="S77" s="10">
        <v>16</v>
      </c>
      <c r="T77" s="10">
        <v>8</v>
      </c>
      <c r="U77" s="10">
        <v>10</v>
      </c>
      <c r="V77" s="10">
        <v>10</v>
      </c>
      <c r="W77" s="10">
        <v>8</v>
      </c>
      <c r="X77" s="10">
        <v>8</v>
      </c>
      <c r="Y77" s="10">
        <v>10</v>
      </c>
      <c r="Z77" s="10">
        <v>6</v>
      </c>
      <c r="AA77" s="10">
        <v>10</v>
      </c>
      <c r="AB77" s="10">
        <v>86</v>
      </c>
      <c r="AC77" s="10">
        <f>AB77+5</f>
        <v>91</v>
      </c>
      <c r="AD77" s="10" t="s">
        <v>48</v>
      </c>
      <c r="AE77" s="10">
        <f>SUMPRODUCT(($B$3:$B$144=B77)*($AB$3:$AB$144&gt;=AB77)/COUNTIFS($B$3:$B$144,$B$3:$B$144,$AB$3:$AB$144,$AB$3:$AB$144))</f>
        <v>1</v>
      </c>
      <c r="AF77" s="10" t="s">
        <v>49</v>
      </c>
    </row>
    <row r="78" s="2" customFormat="1" spans="1:32">
      <c r="A78" s="10">
        <v>76</v>
      </c>
      <c r="B78" s="10" t="s">
        <v>627</v>
      </c>
      <c r="C78" s="10" t="s">
        <v>628</v>
      </c>
      <c r="D78" s="10" t="s">
        <v>637</v>
      </c>
      <c r="E78" s="10" t="s">
        <v>638</v>
      </c>
      <c r="F78" s="10" t="s">
        <v>639</v>
      </c>
      <c r="G78" s="10" t="s">
        <v>37</v>
      </c>
      <c r="H78" s="10" t="s">
        <v>38</v>
      </c>
      <c r="I78" s="10" t="s">
        <v>640</v>
      </c>
      <c r="J78" s="10" t="s">
        <v>641</v>
      </c>
      <c r="K78" s="10" t="s">
        <v>41</v>
      </c>
      <c r="L78" s="10" t="s">
        <v>42</v>
      </c>
      <c r="M78" s="10" t="s">
        <v>43</v>
      </c>
      <c r="N78" s="10" t="s">
        <v>642</v>
      </c>
      <c r="O78" s="10" t="s">
        <v>643</v>
      </c>
      <c r="P78" s="10" t="s">
        <v>644</v>
      </c>
      <c r="Q78" s="10">
        <v>0</v>
      </c>
      <c r="R78" s="10">
        <v>1015326507</v>
      </c>
      <c r="S78" s="10">
        <v>16</v>
      </c>
      <c r="T78" s="10">
        <v>9</v>
      </c>
      <c r="U78" s="10">
        <v>8</v>
      </c>
      <c r="V78" s="10">
        <v>9</v>
      </c>
      <c r="W78" s="10">
        <v>9</v>
      </c>
      <c r="X78" s="10">
        <v>9</v>
      </c>
      <c r="Y78" s="10">
        <v>10</v>
      </c>
      <c r="Z78" s="10">
        <v>8</v>
      </c>
      <c r="AA78" s="10">
        <v>7</v>
      </c>
      <c r="AB78" s="10">
        <v>85</v>
      </c>
      <c r="AC78" s="10">
        <v>85</v>
      </c>
      <c r="AD78" s="10" t="s">
        <v>48</v>
      </c>
      <c r="AE78" s="10">
        <f>SUMPRODUCT(($B$3:$B$144=B78)*($AB$3:$AB$144&gt;=AB78)/COUNTIFS($B$3:$B$144,$B$3:$B$144,$AB$3:$AB$144,$AB$3:$AB$144))</f>
        <v>2</v>
      </c>
      <c r="AF78" s="10" t="s">
        <v>49</v>
      </c>
    </row>
    <row r="79" s="2" customFormat="1" spans="1:32">
      <c r="A79" s="10">
        <v>77</v>
      </c>
      <c r="B79" s="10" t="s">
        <v>627</v>
      </c>
      <c r="C79" s="10" t="s">
        <v>628</v>
      </c>
      <c r="D79" s="10" t="s">
        <v>645</v>
      </c>
      <c r="E79" s="10" t="s">
        <v>646</v>
      </c>
      <c r="F79" s="10" t="s">
        <v>647</v>
      </c>
      <c r="G79" s="10" t="s">
        <v>37</v>
      </c>
      <c r="H79" s="10" t="s">
        <v>38</v>
      </c>
      <c r="I79" s="10" t="s">
        <v>648</v>
      </c>
      <c r="J79" s="10" t="s">
        <v>633</v>
      </c>
      <c r="K79" s="10" t="s">
        <v>41</v>
      </c>
      <c r="L79" s="10" t="s">
        <v>42</v>
      </c>
      <c r="M79" s="10" t="s">
        <v>43</v>
      </c>
      <c r="N79" s="10" t="s">
        <v>649</v>
      </c>
      <c r="O79" s="10" t="s">
        <v>650</v>
      </c>
      <c r="P79" s="10" t="s">
        <v>651</v>
      </c>
      <c r="Q79" s="10" t="s">
        <v>83</v>
      </c>
      <c r="R79" s="10">
        <v>1015326500</v>
      </c>
      <c r="S79" s="10">
        <v>15</v>
      </c>
      <c r="T79" s="10">
        <v>8</v>
      </c>
      <c r="U79" s="10">
        <v>9</v>
      </c>
      <c r="V79" s="10">
        <v>10</v>
      </c>
      <c r="W79" s="10">
        <v>8</v>
      </c>
      <c r="X79" s="10">
        <v>7</v>
      </c>
      <c r="Y79" s="10">
        <v>8</v>
      </c>
      <c r="Z79" s="10">
        <v>9</v>
      </c>
      <c r="AA79" s="10">
        <v>6</v>
      </c>
      <c r="AB79" s="10">
        <v>80</v>
      </c>
      <c r="AC79" s="10">
        <v>80</v>
      </c>
      <c r="AD79" s="10" t="s">
        <v>48</v>
      </c>
      <c r="AE79" s="10">
        <f>SUMPRODUCT(($B$3:$B$144=B79)*($AB$3:$AB$144&gt;=AB79)/COUNTIFS($B$3:$B$144,$B$3:$B$144,$AB$3:$AB$144,$AB$3:$AB$144))</f>
        <v>3</v>
      </c>
      <c r="AF79" s="10" t="s">
        <v>49</v>
      </c>
    </row>
    <row r="80" s="2" customFormat="1" spans="1:32">
      <c r="A80" s="10">
        <v>78</v>
      </c>
      <c r="B80" s="10" t="s">
        <v>627</v>
      </c>
      <c r="C80" s="10" t="s">
        <v>628</v>
      </c>
      <c r="D80" s="10" t="s">
        <v>652</v>
      </c>
      <c r="E80" s="10" t="s">
        <v>653</v>
      </c>
      <c r="F80" s="10" t="s">
        <v>654</v>
      </c>
      <c r="G80" s="10" t="s">
        <v>37</v>
      </c>
      <c r="H80" s="10" t="s">
        <v>242</v>
      </c>
      <c r="I80" s="10" t="s">
        <v>655</v>
      </c>
      <c r="J80" s="10" t="s">
        <v>656</v>
      </c>
      <c r="K80" s="10" t="s">
        <v>244</v>
      </c>
      <c r="L80" s="10" t="s">
        <v>42</v>
      </c>
      <c r="M80" s="10" t="s">
        <v>43</v>
      </c>
      <c r="N80" s="10" t="s">
        <v>657</v>
      </c>
      <c r="O80" s="10" t="s">
        <v>658</v>
      </c>
      <c r="P80" s="10" t="s">
        <v>659</v>
      </c>
      <c r="Q80" s="10" t="s">
        <v>83</v>
      </c>
      <c r="R80" s="10">
        <v>1015326518</v>
      </c>
      <c r="S80" s="10">
        <v>16</v>
      </c>
      <c r="T80" s="10">
        <v>8</v>
      </c>
      <c r="U80" s="10">
        <v>9</v>
      </c>
      <c r="V80" s="10">
        <v>9</v>
      </c>
      <c r="W80" s="10">
        <v>8</v>
      </c>
      <c r="X80" s="10">
        <v>8</v>
      </c>
      <c r="Y80" s="10">
        <v>10</v>
      </c>
      <c r="Z80" s="10">
        <v>10</v>
      </c>
      <c r="AA80" s="10">
        <v>2</v>
      </c>
      <c r="AB80" s="10">
        <v>80</v>
      </c>
      <c r="AC80" s="10">
        <v>80</v>
      </c>
      <c r="AD80" s="10" t="s">
        <v>48</v>
      </c>
      <c r="AE80" s="10">
        <f>SUMPRODUCT(($B$3:$B$144=B80)*($AB$3:$AB$144&gt;=AB80)/COUNTIFS($B$3:$B$144,$B$3:$B$144,$AB$3:$AB$144,$AB$3:$AB$144))</f>
        <v>3</v>
      </c>
      <c r="AF80" s="10" t="s">
        <v>49</v>
      </c>
    </row>
    <row r="81" s="2" customFormat="1" spans="1:32">
      <c r="A81" s="10">
        <v>79</v>
      </c>
      <c r="B81" s="10" t="s">
        <v>627</v>
      </c>
      <c r="C81" s="10" t="s">
        <v>628</v>
      </c>
      <c r="D81" s="10" t="s">
        <v>660</v>
      </c>
      <c r="E81" s="10" t="s">
        <v>661</v>
      </c>
      <c r="F81" s="10" t="s">
        <v>662</v>
      </c>
      <c r="G81" s="10" t="s">
        <v>37</v>
      </c>
      <c r="H81" s="10" t="s">
        <v>38</v>
      </c>
      <c r="I81" s="10" t="s">
        <v>663</v>
      </c>
      <c r="J81" s="10" t="s">
        <v>641</v>
      </c>
      <c r="K81" s="10" t="s">
        <v>41</v>
      </c>
      <c r="L81" s="10" t="s">
        <v>42</v>
      </c>
      <c r="M81" s="10" t="s">
        <v>43</v>
      </c>
      <c r="N81" s="10" t="s">
        <v>664</v>
      </c>
      <c r="O81" s="10" t="s">
        <v>665</v>
      </c>
      <c r="P81" s="10" t="s">
        <v>666</v>
      </c>
      <c r="Q81" s="10" t="s">
        <v>667</v>
      </c>
      <c r="R81" s="10">
        <v>1015326513</v>
      </c>
      <c r="S81" s="10">
        <v>15</v>
      </c>
      <c r="T81" s="10">
        <v>10</v>
      </c>
      <c r="U81" s="10">
        <v>8</v>
      </c>
      <c r="V81" s="10">
        <v>7</v>
      </c>
      <c r="W81" s="10">
        <v>8</v>
      </c>
      <c r="X81" s="10">
        <v>6</v>
      </c>
      <c r="Y81" s="10">
        <v>8</v>
      </c>
      <c r="Z81" s="10">
        <v>9</v>
      </c>
      <c r="AA81" s="10">
        <v>6</v>
      </c>
      <c r="AB81" s="10">
        <v>77</v>
      </c>
      <c r="AC81" s="10">
        <v>77</v>
      </c>
      <c r="AD81" s="10" t="s">
        <v>48</v>
      </c>
      <c r="AE81" s="10">
        <f>SUMPRODUCT(($B$3:$B$144=B81)*($AB$3:$AB$144&gt;=AB81)/COUNTIFS($B$3:$B$144,$B$3:$B$144,$AB$3:$AB$144,$AB$3:$AB$144))</f>
        <v>4</v>
      </c>
      <c r="AF81" s="10" t="s">
        <v>127</v>
      </c>
    </row>
    <row r="82" s="2" customFormat="1" spans="1:32">
      <c r="A82" s="10">
        <v>80</v>
      </c>
      <c r="B82" s="10" t="s">
        <v>627</v>
      </c>
      <c r="C82" s="10" t="s">
        <v>628</v>
      </c>
      <c r="D82" s="10" t="s">
        <v>668</v>
      </c>
      <c r="E82" s="10" t="s">
        <v>669</v>
      </c>
      <c r="F82" s="10" t="s">
        <v>670</v>
      </c>
      <c r="G82" s="10" t="s">
        <v>258</v>
      </c>
      <c r="H82" s="10" t="s">
        <v>242</v>
      </c>
      <c r="I82" s="10" t="s">
        <v>671</v>
      </c>
      <c r="J82" s="10" t="s">
        <v>656</v>
      </c>
      <c r="K82" s="10" t="s">
        <v>244</v>
      </c>
      <c r="L82" s="10" t="s">
        <v>72</v>
      </c>
      <c r="M82" s="10" t="s">
        <v>43</v>
      </c>
      <c r="N82" s="10" t="s">
        <v>672</v>
      </c>
      <c r="O82" s="10" t="s">
        <v>673</v>
      </c>
      <c r="P82" s="10" t="s">
        <v>674</v>
      </c>
      <c r="Q82" s="10" t="s">
        <v>675</v>
      </c>
      <c r="R82" s="10">
        <v>1015326515</v>
      </c>
      <c r="S82" s="10">
        <v>18</v>
      </c>
      <c r="T82" s="10">
        <v>7</v>
      </c>
      <c r="U82" s="10">
        <v>8</v>
      </c>
      <c r="V82" s="10">
        <v>7</v>
      </c>
      <c r="W82" s="10">
        <v>7</v>
      </c>
      <c r="X82" s="10">
        <v>7</v>
      </c>
      <c r="Y82" s="10">
        <v>9</v>
      </c>
      <c r="Z82" s="10">
        <v>9</v>
      </c>
      <c r="AA82" s="10">
        <v>4</v>
      </c>
      <c r="AB82" s="10">
        <v>76</v>
      </c>
      <c r="AC82" s="10">
        <v>76</v>
      </c>
      <c r="AD82" s="10" t="s">
        <v>48</v>
      </c>
      <c r="AE82" s="10">
        <f>SUMPRODUCT(($B$3:$B$144=B82)*($AB$3:$AB$144&gt;=AB82)/COUNTIFS($B$3:$B$144,$B$3:$B$144,$AB$3:$AB$144,$AB$3:$AB$144))</f>
        <v>5</v>
      </c>
      <c r="AF82" s="10" t="s">
        <v>127</v>
      </c>
    </row>
    <row r="83" s="2" customFormat="1" spans="1:32">
      <c r="A83" s="10">
        <v>81</v>
      </c>
      <c r="B83" s="10" t="s">
        <v>627</v>
      </c>
      <c r="C83" s="10" t="s">
        <v>628</v>
      </c>
      <c r="D83" s="10" t="s">
        <v>676</v>
      </c>
      <c r="E83" s="10" t="s">
        <v>677</v>
      </c>
      <c r="F83" s="10" t="s">
        <v>678</v>
      </c>
      <c r="G83" s="10" t="s">
        <v>37</v>
      </c>
      <c r="H83" s="10" t="s">
        <v>38</v>
      </c>
      <c r="I83" s="10" t="s">
        <v>61</v>
      </c>
      <c r="J83" s="10" t="s">
        <v>679</v>
      </c>
      <c r="K83" s="10" t="s">
        <v>41</v>
      </c>
      <c r="L83" s="10" t="s">
        <v>42</v>
      </c>
      <c r="M83" s="10" t="s">
        <v>43</v>
      </c>
      <c r="N83" s="10" t="s">
        <v>680</v>
      </c>
      <c r="O83" s="10" t="s">
        <v>681</v>
      </c>
      <c r="P83" s="10" t="s">
        <v>682</v>
      </c>
      <c r="Q83" s="10" t="s">
        <v>683</v>
      </c>
      <c r="R83" s="10">
        <v>1015326532</v>
      </c>
      <c r="S83" s="10">
        <v>13</v>
      </c>
      <c r="T83" s="10">
        <v>9</v>
      </c>
      <c r="U83" s="10">
        <v>10</v>
      </c>
      <c r="V83" s="10">
        <v>7</v>
      </c>
      <c r="W83" s="10">
        <v>8</v>
      </c>
      <c r="X83" s="10">
        <v>9</v>
      </c>
      <c r="Y83" s="10">
        <v>8</v>
      </c>
      <c r="Z83" s="10">
        <v>9</v>
      </c>
      <c r="AA83" s="10">
        <v>3</v>
      </c>
      <c r="AB83" s="10">
        <v>76</v>
      </c>
      <c r="AC83" s="10">
        <v>76</v>
      </c>
      <c r="AD83" s="10" t="s">
        <v>48</v>
      </c>
      <c r="AE83" s="10">
        <f>SUMPRODUCT(($B$3:$B$144=B83)*($AB$3:$AB$144&gt;=AB83)/COUNTIFS($B$3:$B$144,$B$3:$B$144,$AB$3:$AB$144,$AB$3:$AB$144))</f>
        <v>5</v>
      </c>
      <c r="AF83" s="10" t="s">
        <v>127</v>
      </c>
    </row>
    <row r="84" s="2" customFormat="1" spans="1:32">
      <c r="A84" s="10">
        <v>82</v>
      </c>
      <c r="B84" s="10" t="s">
        <v>627</v>
      </c>
      <c r="C84" s="10" t="s">
        <v>628</v>
      </c>
      <c r="D84" s="10" t="s">
        <v>684</v>
      </c>
      <c r="E84" s="10" t="s">
        <v>685</v>
      </c>
      <c r="F84" s="10" t="s">
        <v>686</v>
      </c>
      <c r="G84" s="10" t="s">
        <v>37</v>
      </c>
      <c r="H84" s="10" t="s">
        <v>38</v>
      </c>
      <c r="I84" s="10" t="s">
        <v>105</v>
      </c>
      <c r="J84" s="10" t="s">
        <v>687</v>
      </c>
      <c r="K84" s="10" t="s">
        <v>41</v>
      </c>
      <c r="L84" s="10" t="s">
        <v>42</v>
      </c>
      <c r="M84" s="10" t="s">
        <v>43</v>
      </c>
      <c r="N84" s="10" t="s">
        <v>688</v>
      </c>
      <c r="O84" s="10" t="s">
        <v>689</v>
      </c>
      <c r="P84" s="10" t="s">
        <v>690</v>
      </c>
      <c r="Q84" s="10" t="s">
        <v>83</v>
      </c>
      <c r="R84" s="10">
        <v>1015326520</v>
      </c>
      <c r="S84" s="10">
        <v>16</v>
      </c>
      <c r="T84" s="10">
        <v>9</v>
      </c>
      <c r="U84" s="10">
        <v>6</v>
      </c>
      <c r="V84" s="10">
        <v>9</v>
      </c>
      <c r="W84" s="10">
        <v>8</v>
      </c>
      <c r="X84" s="10">
        <v>5</v>
      </c>
      <c r="Y84" s="10">
        <v>10</v>
      </c>
      <c r="Z84" s="10">
        <v>9</v>
      </c>
      <c r="AA84" s="10">
        <v>3</v>
      </c>
      <c r="AB84" s="10">
        <v>75</v>
      </c>
      <c r="AC84" s="10">
        <v>75</v>
      </c>
      <c r="AD84" s="10" t="s">
        <v>48</v>
      </c>
      <c r="AE84" s="10">
        <f>SUMPRODUCT(($B$3:$B$144=B84)*($AB$3:$AB$144&gt;=AB84)/COUNTIFS($B$3:$B$144,$B$3:$B$144,$AB$3:$AB$144,$AB$3:$AB$144))</f>
        <v>6</v>
      </c>
      <c r="AF84" s="10" t="s">
        <v>127</v>
      </c>
    </row>
    <row r="85" s="2" customFormat="1" spans="1:32">
      <c r="A85" s="10">
        <v>83</v>
      </c>
      <c r="B85" s="10" t="s">
        <v>627</v>
      </c>
      <c r="C85" s="10" t="s">
        <v>628</v>
      </c>
      <c r="D85" s="10" t="s">
        <v>691</v>
      </c>
      <c r="E85" s="10" t="s">
        <v>692</v>
      </c>
      <c r="F85" s="10" t="s">
        <v>693</v>
      </c>
      <c r="G85" s="10" t="s">
        <v>258</v>
      </c>
      <c r="H85" s="10" t="s">
        <v>38</v>
      </c>
      <c r="I85" s="10" t="s">
        <v>462</v>
      </c>
      <c r="J85" s="10" t="s">
        <v>463</v>
      </c>
      <c r="K85" s="10" t="s">
        <v>41</v>
      </c>
      <c r="L85" s="10" t="s">
        <v>42</v>
      </c>
      <c r="M85" s="10" t="s">
        <v>43</v>
      </c>
      <c r="N85" s="10" t="s">
        <v>694</v>
      </c>
      <c r="O85" s="10" t="s">
        <v>695</v>
      </c>
      <c r="P85" s="10" t="s">
        <v>696</v>
      </c>
      <c r="Q85" s="10" t="s">
        <v>697</v>
      </c>
      <c r="R85" s="10">
        <v>1015326504</v>
      </c>
      <c r="S85" s="10">
        <v>15</v>
      </c>
      <c r="T85" s="10">
        <v>7</v>
      </c>
      <c r="U85" s="10">
        <v>7</v>
      </c>
      <c r="V85" s="10">
        <v>7</v>
      </c>
      <c r="W85" s="10">
        <v>8</v>
      </c>
      <c r="X85" s="10">
        <v>5</v>
      </c>
      <c r="Y85" s="10">
        <v>7</v>
      </c>
      <c r="Z85" s="10">
        <v>8</v>
      </c>
      <c r="AA85" s="10">
        <v>6</v>
      </c>
      <c r="AB85" s="10">
        <v>70</v>
      </c>
      <c r="AC85" s="10">
        <f>AB85+5</f>
        <v>75</v>
      </c>
      <c r="AD85" s="10" t="s">
        <v>48</v>
      </c>
      <c r="AE85" s="10">
        <v>6</v>
      </c>
      <c r="AF85" s="10" t="s">
        <v>127</v>
      </c>
    </row>
    <row r="86" s="2" customFormat="1" spans="1:32">
      <c r="A86" s="10">
        <v>84</v>
      </c>
      <c r="B86" s="10" t="s">
        <v>627</v>
      </c>
      <c r="C86" s="10" t="s">
        <v>628</v>
      </c>
      <c r="D86" s="10" t="s">
        <v>698</v>
      </c>
      <c r="E86" s="10" t="s">
        <v>699</v>
      </c>
      <c r="F86" s="10" t="s">
        <v>700</v>
      </c>
      <c r="G86" s="10" t="s">
        <v>37</v>
      </c>
      <c r="H86" s="10" t="s">
        <v>38</v>
      </c>
      <c r="I86" s="10" t="s">
        <v>105</v>
      </c>
      <c r="J86" s="10" t="s">
        <v>701</v>
      </c>
      <c r="K86" s="10" t="s">
        <v>41</v>
      </c>
      <c r="L86" s="10" t="s">
        <v>42</v>
      </c>
      <c r="M86" s="10" t="s">
        <v>43</v>
      </c>
      <c r="N86" s="10" t="s">
        <v>702</v>
      </c>
      <c r="O86" s="10" t="s">
        <v>703</v>
      </c>
      <c r="P86" s="10" t="s">
        <v>704</v>
      </c>
      <c r="Q86" s="10">
        <v>0</v>
      </c>
      <c r="R86" s="10">
        <v>1015326533</v>
      </c>
      <c r="S86" s="10">
        <v>16</v>
      </c>
      <c r="T86" s="10">
        <v>8</v>
      </c>
      <c r="U86" s="10">
        <v>8</v>
      </c>
      <c r="V86" s="10">
        <v>8</v>
      </c>
      <c r="W86" s="10">
        <v>8</v>
      </c>
      <c r="X86" s="10">
        <v>7</v>
      </c>
      <c r="Y86" s="10">
        <v>5</v>
      </c>
      <c r="Z86" s="10">
        <v>9</v>
      </c>
      <c r="AA86" s="10">
        <v>6</v>
      </c>
      <c r="AB86" s="10">
        <v>75</v>
      </c>
      <c r="AC86" s="10">
        <v>75</v>
      </c>
      <c r="AD86" s="10" t="s">
        <v>48</v>
      </c>
      <c r="AE86" s="10">
        <f>SUMPRODUCT(($B$3:$B$144=B86)*($AB$3:$AB$144&gt;=AB86)/COUNTIFS($B$3:$B$144,$B$3:$B$144,$AB$3:$AB$144,$AB$3:$AB$144))</f>
        <v>6</v>
      </c>
      <c r="AF86" s="10" t="s">
        <v>127</v>
      </c>
    </row>
    <row r="87" s="2" customFormat="1" spans="1:32">
      <c r="A87" s="10">
        <v>85</v>
      </c>
      <c r="B87" s="10" t="s">
        <v>627</v>
      </c>
      <c r="C87" s="10" t="s">
        <v>628</v>
      </c>
      <c r="D87" s="10" t="s">
        <v>705</v>
      </c>
      <c r="E87" s="10" t="s">
        <v>706</v>
      </c>
      <c r="F87" s="10" t="s">
        <v>707</v>
      </c>
      <c r="G87" s="10" t="s">
        <v>37</v>
      </c>
      <c r="H87" s="10" t="s">
        <v>38</v>
      </c>
      <c r="I87" s="10" t="s">
        <v>453</v>
      </c>
      <c r="J87" s="10" t="s">
        <v>454</v>
      </c>
      <c r="K87" s="10" t="s">
        <v>41</v>
      </c>
      <c r="L87" s="10" t="s">
        <v>42</v>
      </c>
      <c r="M87" s="10" t="s">
        <v>43</v>
      </c>
      <c r="N87" s="10" t="s">
        <v>708</v>
      </c>
      <c r="O87" s="10" t="s">
        <v>709</v>
      </c>
      <c r="P87" s="10" t="s">
        <v>710</v>
      </c>
      <c r="Q87" s="10" t="s">
        <v>711</v>
      </c>
      <c r="R87" s="10">
        <v>1015326536</v>
      </c>
      <c r="S87" s="10">
        <v>18</v>
      </c>
      <c r="T87" s="10">
        <v>9</v>
      </c>
      <c r="U87" s="10">
        <v>7</v>
      </c>
      <c r="V87" s="10">
        <v>6</v>
      </c>
      <c r="W87" s="10">
        <v>8</v>
      </c>
      <c r="X87" s="10">
        <v>7</v>
      </c>
      <c r="Y87" s="10">
        <v>8</v>
      </c>
      <c r="Z87" s="10">
        <v>9</v>
      </c>
      <c r="AA87" s="10">
        <v>3</v>
      </c>
      <c r="AB87" s="10">
        <v>75</v>
      </c>
      <c r="AC87" s="10">
        <v>75</v>
      </c>
      <c r="AD87" s="10" t="s">
        <v>48</v>
      </c>
      <c r="AE87" s="10">
        <f>SUMPRODUCT(($B$3:$B$144=B87)*($AB$3:$AB$144&gt;=AB87)/COUNTIFS($B$3:$B$144,$B$3:$B$144,$AB$3:$AB$144,$AB$3:$AB$144))</f>
        <v>6</v>
      </c>
      <c r="AF87" s="10" t="s">
        <v>127</v>
      </c>
    </row>
    <row r="88" s="2" customFormat="1" spans="1:32">
      <c r="A88" s="10">
        <v>86</v>
      </c>
      <c r="B88" s="10" t="s">
        <v>627</v>
      </c>
      <c r="C88" s="10" t="s">
        <v>628</v>
      </c>
      <c r="D88" s="10" t="s">
        <v>712</v>
      </c>
      <c r="E88" s="10" t="s">
        <v>713</v>
      </c>
      <c r="F88" s="10" t="s">
        <v>714</v>
      </c>
      <c r="G88" s="10" t="s">
        <v>37</v>
      </c>
      <c r="H88" s="10" t="s">
        <v>38</v>
      </c>
      <c r="I88" s="10" t="s">
        <v>671</v>
      </c>
      <c r="J88" s="10" t="s">
        <v>656</v>
      </c>
      <c r="K88" s="10" t="s">
        <v>41</v>
      </c>
      <c r="L88" s="10" t="s">
        <v>42</v>
      </c>
      <c r="M88" s="10" t="s">
        <v>43</v>
      </c>
      <c r="N88" s="10" t="s">
        <v>715</v>
      </c>
      <c r="O88" s="10" t="s">
        <v>716</v>
      </c>
      <c r="P88" s="10" t="s">
        <v>717</v>
      </c>
      <c r="Q88" s="10" t="s">
        <v>718</v>
      </c>
      <c r="R88" s="10">
        <v>1015326541</v>
      </c>
      <c r="S88" s="10">
        <v>16</v>
      </c>
      <c r="T88" s="10">
        <v>8</v>
      </c>
      <c r="U88" s="10">
        <v>7</v>
      </c>
      <c r="V88" s="10">
        <v>7</v>
      </c>
      <c r="W88" s="10">
        <v>8</v>
      </c>
      <c r="X88" s="10">
        <v>7</v>
      </c>
      <c r="Y88" s="10">
        <v>7</v>
      </c>
      <c r="Z88" s="10">
        <v>10</v>
      </c>
      <c r="AA88" s="10">
        <v>5</v>
      </c>
      <c r="AB88" s="10">
        <v>75</v>
      </c>
      <c r="AC88" s="10">
        <v>75</v>
      </c>
      <c r="AD88" s="10" t="s">
        <v>48</v>
      </c>
      <c r="AE88" s="10">
        <f>SUMPRODUCT(($B$3:$B$144=B88)*($AB$3:$AB$144&gt;=AB88)/COUNTIFS($B$3:$B$144,$B$3:$B$144,$AB$3:$AB$144,$AB$3:$AB$144))</f>
        <v>6</v>
      </c>
      <c r="AF88" s="10" t="s">
        <v>127</v>
      </c>
    </row>
    <row r="89" s="2" customFormat="1" spans="1:32">
      <c r="A89" s="10">
        <v>87</v>
      </c>
      <c r="B89" s="10" t="s">
        <v>627</v>
      </c>
      <c r="C89" s="10" t="s">
        <v>628</v>
      </c>
      <c r="D89" s="10" t="s">
        <v>719</v>
      </c>
      <c r="E89" s="10" t="s">
        <v>720</v>
      </c>
      <c r="F89" s="10" t="s">
        <v>721</v>
      </c>
      <c r="G89" s="10" t="s">
        <v>258</v>
      </c>
      <c r="H89" s="10" t="s">
        <v>242</v>
      </c>
      <c r="I89" s="10" t="s">
        <v>663</v>
      </c>
      <c r="J89" s="10" t="s">
        <v>641</v>
      </c>
      <c r="K89" s="10" t="s">
        <v>244</v>
      </c>
      <c r="L89" s="10" t="s">
        <v>42</v>
      </c>
      <c r="M89" s="10" t="s">
        <v>43</v>
      </c>
      <c r="N89" s="10" t="s">
        <v>722</v>
      </c>
      <c r="O89" s="10" t="s">
        <v>723</v>
      </c>
      <c r="P89" s="10" t="s">
        <v>724</v>
      </c>
      <c r="Q89" s="10" t="s">
        <v>725</v>
      </c>
      <c r="R89" s="10">
        <v>1015326502</v>
      </c>
      <c r="S89" s="10">
        <v>16</v>
      </c>
      <c r="T89" s="10">
        <v>9</v>
      </c>
      <c r="U89" s="10">
        <v>7</v>
      </c>
      <c r="V89" s="10">
        <v>8</v>
      </c>
      <c r="W89" s="10">
        <v>8</v>
      </c>
      <c r="X89" s="10">
        <v>5</v>
      </c>
      <c r="Y89" s="10">
        <v>7</v>
      </c>
      <c r="Z89" s="10">
        <v>8</v>
      </c>
      <c r="AA89" s="10">
        <v>6</v>
      </c>
      <c r="AB89" s="10">
        <v>74</v>
      </c>
      <c r="AC89" s="10">
        <v>74</v>
      </c>
      <c r="AD89" s="10" t="s">
        <v>48</v>
      </c>
      <c r="AE89" s="10">
        <f>SUMPRODUCT(($B$3:$B$144=B89)*($AB$3:$AB$144&gt;=AB89)/COUNTIFS($B$3:$B$144,$B$3:$B$144,$AB$3:$AB$144,$AB$3:$AB$144))</f>
        <v>7</v>
      </c>
      <c r="AF89" s="10" t="s">
        <v>127</v>
      </c>
    </row>
    <row r="90" s="2" customFormat="1" spans="1:32">
      <c r="A90" s="10">
        <v>88</v>
      </c>
      <c r="B90" s="10" t="s">
        <v>627</v>
      </c>
      <c r="C90" s="10" t="s">
        <v>628</v>
      </c>
      <c r="D90" s="10" t="s">
        <v>726</v>
      </c>
      <c r="E90" s="10" t="s">
        <v>727</v>
      </c>
      <c r="F90" s="10" t="s">
        <v>728</v>
      </c>
      <c r="G90" s="10" t="s">
        <v>37</v>
      </c>
      <c r="H90" s="10" t="s">
        <v>38</v>
      </c>
      <c r="I90" s="10" t="s">
        <v>349</v>
      </c>
      <c r="J90" s="10" t="s">
        <v>656</v>
      </c>
      <c r="K90" s="10" t="s">
        <v>41</v>
      </c>
      <c r="L90" s="10" t="s">
        <v>42</v>
      </c>
      <c r="M90" s="10" t="s">
        <v>43</v>
      </c>
      <c r="N90" s="10" t="s">
        <v>729</v>
      </c>
      <c r="O90" s="10" t="s">
        <v>730</v>
      </c>
      <c r="P90" s="10" t="s">
        <v>731</v>
      </c>
      <c r="Q90" s="10" t="s">
        <v>83</v>
      </c>
      <c r="R90" s="10">
        <v>1015326514</v>
      </c>
      <c r="S90" s="10">
        <v>16</v>
      </c>
      <c r="T90" s="10">
        <v>7</v>
      </c>
      <c r="U90" s="10">
        <v>5</v>
      </c>
      <c r="V90" s="10">
        <v>9</v>
      </c>
      <c r="W90" s="10">
        <v>7</v>
      </c>
      <c r="X90" s="10">
        <v>5</v>
      </c>
      <c r="Y90" s="10">
        <v>9</v>
      </c>
      <c r="Z90" s="10">
        <v>8</v>
      </c>
      <c r="AA90" s="10">
        <v>8</v>
      </c>
      <c r="AB90" s="10">
        <v>74</v>
      </c>
      <c r="AC90" s="10">
        <v>74</v>
      </c>
      <c r="AD90" s="10" t="s">
        <v>48</v>
      </c>
      <c r="AE90" s="10">
        <f>SUMPRODUCT(($B$3:$B$144=B90)*($AB$3:$AB$144&gt;=AB90)/COUNTIFS($B$3:$B$144,$B$3:$B$144,$AB$3:$AB$144,$AB$3:$AB$144))</f>
        <v>7</v>
      </c>
      <c r="AF90" s="10" t="s">
        <v>127</v>
      </c>
    </row>
    <row r="91" s="2" customFormat="1" spans="1:32">
      <c r="A91" s="10">
        <v>89</v>
      </c>
      <c r="B91" s="10" t="s">
        <v>627</v>
      </c>
      <c r="C91" s="10" t="s">
        <v>628</v>
      </c>
      <c r="D91" s="10" t="s">
        <v>732</v>
      </c>
      <c r="E91" s="10" t="s">
        <v>733</v>
      </c>
      <c r="F91" s="10" t="s">
        <v>734</v>
      </c>
      <c r="G91" s="10" t="s">
        <v>37</v>
      </c>
      <c r="H91" s="10" t="s">
        <v>242</v>
      </c>
      <c r="I91" s="10" t="s">
        <v>735</v>
      </c>
      <c r="J91" s="10" t="s">
        <v>641</v>
      </c>
      <c r="K91" s="10" t="s">
        <v>244</v>
      </c>
      <c r="L91" s="10" t="s">
        <v>42</v>
      </c>
      <c r="M91" s="10" t="s">
        <v>43</v>
      </c>
      <c r="N91" s="10" t="s">
        <v>736</v>
      </c>
      <c r="O91" s="10" t="s">
        <v>737</v>
      </c>
      <c r="P91" s="10" t="s">
        <v>738</v>
      </c>
      <c r="Q91" s="10" t="s">
        <v>739</v>
      </c>
      <c r="R91" s="10">
        <v>1015326510</v>
      </c>
      <c r="S91" s="10">
        <v>17</v>
      </c>
      <c r="T91" s="10">
        <v>2</v>
      </c>
      <c r="U91" s="10">
        <v>5</v>
      </c>
      <c r="V91" s="10">
        <v>10</v>
      </c>
      <c r="W91" s="10">
        <v>8</v>
      </c>
      <c r="X91" s="10">
        <v>5</v>
      </c>
      <c r="Y91" s="10">
        <v>8</v>
      </c>
      <c r="Z91" s="10">
        <v>9</v>
      </c>
      <c r="AA91" s="10">
        <v>5</v>
      </c>
      <c r="AB91" s="10">
        <v>69</v>
      </c>
      <c r="AC91" s="10">
        <f>AB91+5</f>
        <v>74</v>
      </c>
      <c r="AD91" s="10" t="s">
        <v>48</v>
      </c>
      <c r="AE91" s="10">
        <v>7</v>
      </c>
      <c r="AF91" s="10" t="s">
        <v>127</v>
      </c>
    </row>
    <row r="92" s="2" customFormat="1" spans="1:32">
      <c r="A92" s="10">
        <v>90</v>
      </c>
      <c r="B92" s="10" t="s">
        <v>627</v>
      </c>
      <c r="C92" s="10" t="s">
        <v>628</v>
      </c>
      <c r="D92" s="10" t="s">
        <v>740</v>
      </c>
      <c r="E92" s="10" t="s">
        <v>741</v>
      </c>
      <c r="F92" s="10" t="s">
        <v>742</v>
      </c>
      <c r="G92" s="10" t="s">
        <v>37</v>
      </c>
      <c r="H92" s="10" t="s">
        <v>38</v>
      </c>
      <c r="I92" s="10" t="s">
        <v>743</v>
      </c>
      <c r="J92" s="10" t="s">
        <v>641</v>
      </c>
      <c r="K92" s="10" t="s">
        <v>41</v>
      </c>
      <c r="L92" s="10" t="s">
        <v>42</v>
      </c>
      <c r="M92" s="10" t="s">
        <v>43</v>
      </c>
      <c r="N92" s="10" t="s">
        <v>744</v>
      </c>
      <c r="O92" s="10" t="s">
        <v>745</v>
      </c>
      <c r="P92" s="10" t="s">
        <v>746</v>
      </c>
      <c r="Q92" s="10" t="s">
        <v>747</v>
      </c>
      <c r="R92" s="10">
        <v>1015326516</v>
      </c>
      <c r="S92" s="10">
        <v>15</v>
      </c>
      <c r="T92" s="10">
        <v>9</v>
      </c>
      <c r="U92" s="10">
        <v>6</v>
      </c>
      <c r="V92" s="10">
        <v>7</v>
      </c>
      <c r="W92" s="10">
        <v>9</v>
      </c>
      <c r="X92" s="10">
        <v>5</v>
      </c>
      <c r="Y92" s="10">
        <v>6</v>
      </c>
      <c r="Z92" s="10">
        <v>8</v>
      </c>
      <c r="AA92" s="10">
        <v>4</v>
      </c>
      <c r="AB92" s="10">
        <v>69</v>
      </c>
      <c r="AC92" s="10">
        <f>AB92+5</f>
        <v>74</v>
      </c>
      <c r="AD92" s="10" t="s">
        <v>48</v>
      </c>
      <c r="AE92" s="10">
        <v>7</v>
      </c>
      <c r="AF92" s="10" t="s">
        <v>127</v>
      </c>
    </row>
    <row r="93" s="2" customFormat="1" spans="1:32">
      <c r="A93" s="10">
        <v>91</v>
      </c>
      <c r="B93" s="10" t="s">
        <v>627</v>
      </c>
      <c r="C93" s="10" t="s">
        <v>628</v>
      </c>
      <c r="D93" s="10" t="s">
        <v>748</v>
      </c>
      <c r="E93" s="10" t="s">
        <v>749</v>
      </c>
      <c r="F93" s="10" t="s">
        <v>750</v>
      </c>
      <c r="G93" s="10" t="s">
        <v>258</v>
      </c>
      <c r="H93" s="10" t="s">
        <v>38</v>
      </c>
      <c r="I93" s="10" t="s">
        <v>751</v>
      </c>
      <c r="J93" s="10" t="s">
        <v>656</v>
      </c>
      <c r="K93" s="10" t="s">
        <v>41</v>
      </c>
      <c r="L93" s="10" t="s">
        <v>42</v>
      </c>
      <c r="M93" s="10" t="s">
        <v>43</v>
      </c>
      <c r="N93" s="10" t="s">
        <v>752</v>
      </c>
      <c r="O93" s="10" t="s">
        <v>753</v>
      </c>
      <c r="P93" s="10" t="s">
        <v>754</v>
      </c>
      <c r="Q93" s="10" t="s">
        <v>755</v>
      </c>
      <c r="R93" s="10">
        <v>1015326509</v>
      </c>
      <c r="S93" s="10">
        <v>15</v>
      </c>
      <c r="T93" s="10">
        <v>8</v>
      </c>
      <c r="U93" s="10">
        <v>8</v>
      </c>
      <c r="V93" s="10">
        <v>9</v>
      </c>
      <c r="W93" s="10">
        <v>8</v>
      </c>
      <c r="X93" s="10">
        <v>6</v>
      </c>
      <c r="Y93" s="10">
        <v>6</v>
      </c>
      <c r="Z93" s="10">
        <v>9</v>
      </c>
      <c r="AA93" s="10">
        <v>4</v>
      </c>
      <c r="AB93" s="10">
        <v>73</v>
      </c>
      <c r="AC93" s="10">
        <v>73</v>
      </c>
      <c r="AD93" s="10" t="s">
        <v>48</v>
      </c>
      <c r="AE93" s="10">
        <f>SUMPRODUCT(($B$3:$B$144=B93)*($AB$3:$AB$144&gt;=AB93)/COUNTIFS($B$3:$B$144,$B$3:$B$144,$AB$3:$AB$144,$AB$3:$AB$144))</f>
        <v>8</v>
      </c>
      <c r="AF93" s="10" t="s">
        <v>127</v>
      </c>
    </row>
    <row r="94" s="2" customFormat="1" spans="1:32">
      <c r="A94" s="10">
        <v>92</v>
      </c>
      <c r="B94" s="10" t="s">
        <v>627</v>
      </c>
      <c r="C94" s="10" t="s">
        <v>628</v>
      </c>
      <c r="D94" s="10" t="s">
        <v>756</v>
      </c>
      <c r="E94" s="10" t="s">
        <v>757</v>
      </c>
      <c r="F94" s="10" t="s">
        <v>758</v>
      </c>
      <c r="G94" s="10" t="s">
        <v>37</v>
      </c>
      <c r="H94" s="10" t="s">
        <v>38</v>
      </c>
      <c r="I94" s="10" t="s">
        <v>386</v>
      </c>
      <c r="J94" s="10" t="s">
        <v>759</v>
      </c>
      <c r="K94" s="10" t="s">
        <v>41</v>
      </c>
      <c r="L94" s="10" t="s">
        <v>42</v>
      </c>
      <c r="M94" s="10" t="s">
        <v>43</v>
      </c>
      <c r="N94" s="10" t="s">
        <v>760</v>
      </c>
      <c r="O94" s="10" t="s">
        <v>761</v>
      </c>
      <c r="P94" s="10" t="s">
        <v>762</v>
      </c>
      <c r="Q94" s="10" t="s">
        <v>763</v>
      </c>
      <c r="R94" s="10">
        <v>1015326528</v>
      </c>
      <c r="S94" s="10">
        <v>16</v>
      </c>
      <c r="T94" s="10">
        <v>7</v>
      </c>
      <c r="U94" s="10">
        <v>9</v>
      </c>
      <c r="V94" s="10">
        <v>7</v>
      </c>
      <c r="W94" s="10">
        <v>8</v>
      </c>
      <c r="X94" s="10">
        <v>4</v>
      </c>
      <c r="Y94" s="10">
        <v>7</v>
      </c>
      <c r="Z94" s="10">
        <v>8</v>
      </c>
      <c r="AA94" s="10">
        <v>6</v>
      </c>
      <c r="AB94" s="10">
        <v>72</v>
      </c>
      <c r="AC94" s="10">
        <v>72</v>
      </c>
      <c r="AD94" s="10" t="s">
        <v>48</v>
      </c>
      <c r="AE94" s="10">
        <f>SUMPRODUCT(($B$3:$B$144=B94)*($AB$3:$AB$144&gt;=AB94)/COUNTIFS($B$3:$B$144,$B$3:$B$144,$AB$3:$AB$144,$AB$3:$AB$144))</f>
        <v>9</v>
      </c>
      <c r="AF94" s="10" t="s">
        <v>127</v>
      </c>
    </row>
    <row r="95" s="2" customFormat="1" spans="1:32">
      <c r="A95" s="10">
        <v>93</v>
      </c>
      <c r="B95" s="10" t="s">
        <v>627</v>
      </c>
      <c r="C95" s="10" t="s">
        <v>628</v>
      </c>
      <c r="D95" s="10" t="s">
        <v>764</v>
      </c>
      <c r="E95" s="10" t="s">
        <v>765</v>
      </c>
      <c r="F95" s="10" t="s">
        <v>766</v>
      </c>
      <c r="G95" s="10" t="s">
        <v>37</v>
      </c>
      <c r="H95" s="10" t="s">
        <v>242</v>
      </c>
      <c r="I95" s="10" t="s">
        <v>655</v>
      </c>
      <c r="J95" s="10" t="s">
        <v>656</v>
      </c>
      <c r="K95" s="10" t="s">
        <v>244</v>
      </c>
      <c r="L95" s="10" t="s">
        <v>42</v>
      </c>
      <c r="M95" s="10" t="s">
        <v>43</v>
      </c>
      <c r="N95" s="10" t="s">
        <v>767</v>
      </c>
      <c r="O95" s="10" t="s">
        <v>768</v>
      </c>
      <c r="P95" s="10" t="s">
        <v>769</v>
      </c>
      <c r="Q95" s="10" t="s">
        <v>770</v>
      </c>
      <c r="R95" s="10">
        <v>1015326527</v>
      </c>
      <c r="S95" s="10">
        <v>14</v>
      </c>
      <c r="T95" s="10">
        <v>6</v>
      </c>
      <c r="U95" s="10">
        <v>3</v>
      </c>
      <c r="V95" s="10">
        <v>8</v>
      </c>
      <c r="W95" s="10">
        <v>8</v>
      </c>
      <c r="X95" s="10">
        <v>6</v>
      </c>
      <c r="Y95" s="10">
        <v>8</v>
      </c>
      <c r="Z95" s="10">
        <v>9</v>
      </c>
      <c r="AA95" s="10">
        <v>5</v>
      </c>
      <c r="AB95" s="10">
        <v>67</v>
      </c>
      <c r="AC95" s="10">
        <f>AB95+5</f>
        <v>72</v>
      </c>
      <c r="AD95" s="10" t="s">
        <v>48</v>
      </c>
      <c r="AE95" s="10">
        <v>9</v>
      </c>
      <c r="AF95" s="10" t="s">
        <v>127</v>
      </c>
    </row>
    <row r="96" s="2" customFormat="1" spans="1:32">
      <c r="A96" s="10">
        <v>94</v>
      </c>
      <c r="B96" s="10" t="s">
        <v>627</v>
      </c>
      <c r="C96" s="10" t="s">
        <v>628</v>
      </c>
      <c r="D96" s="10" t="s">
        <v>771</v>
      </c>
      <c r="E96" s="10" t="s">
        <v>772</v>
      </c>
      <c r="F96" s="10" t="s">
        <v>773</v>
      </c>
      <c r="G96" s="10" t="s">
        <v>37</v>
      </c>
      <c r="H96" s="10" t="s">
        <v>38</v>
      </c>
      <c r="I96" s="10" t="s">
        <v>663</v>
      </c>
      <c r="J96" s="10" t="s">
        <v>641</v>
      </c>
      <c r="K96" s="10" t="s">
        <v>41</v>
      </c>
      <c r="L96" s="10" t="s">
        <v>42</v>
      </c>
      <c r="M96" s="10" t="s">
        <v>43</v>
      </c>
      <c r="N96" s="10" t="s">
        <v>774</v>
      </c>
      <c r="O96" s="10" t="s">
        <v>775</v>
      </c>
      <c r="P96" s="10" t="s">
        <v>776</v>
      </c>
      <c r="Q96" s="10">
        <v>0</v>
      </c>
      <c r="R96" s="10">
        <v>1015326539</v>
      </c>
      <c r="S96" s="10">
        <v>15</v>
      </c>
      <c r="T96" s="10">
        <v>3</v>
      </c>
      <c r="U96" s="10">
        <v>7</v>
      </c>
      <c r="V96" s="10">
        <v>8</v>
      </c>
      <c r="W96" s="10">
        <v>7</v>
      </c>
      <c r="X96" s="10">
        <v>5</v>
      </c>
      <c r="Y96" s="10">
        <v>8</v>
      </c>
      <c r="Z96" s="10">
        <v>9</v>
      </c>
      <c r="AA96" s="10">
        <v>5</v>
      </c>
      <c r="AB96" s="10">
        <v>67</v>
      </c>
      <c r="AC96" s="10">
        <f>AB96+5</f>
        <v>72</v>
      </c>
      <c r="AD96" s="10" t="s">
        <v>48</v>
      </c>
      <c r="AE96" s="10">
        <v>9</v>
      </c>
      <c r="AF96" s="10" t="s">
        <v>127</v>
      </c>
    </row>
    <row r="97" s="2" customFormat="1" spans="1:32">
      <c r="A97" s="10">
        <v>95</v>
      </c>
      <c r="B97" s="10" t="s">
        <v>627</v>
      </c>
      <c r="C97" s="10" t="s">
        <v>628</v>
      </c>
      <c r="D97" s="10" t="s">
        <v>777</v>
      </c>
      <c r="E97" s="10" t="s">
        <v>778</v>
      </c>
      <c r="F97" s="10" t="s">
        <v>779</v>
      </c>
      <c r="G97" s="10" t="s">
        <v>37</v>
      </c>
      <c r="H97" s="10" t="s">
        <v>38</v>
      </c>
      <c r="I97" s="10" t="s">
        <v>780</v>
      </c>
      <c r="J97" s="10" t="s">
        <v>781</v>
      </c>
      <c r="K97" s="10" t="s">
        <v>41</v>
      </c>
      <c r="L97" s="10" t="s">
        <v>42</v>
      </c>
      <c r="M97" s="10" t="s">
        <v>43</v>
      </c>
      <c r="N97" s="10" t="s">
        <v>782</v>
      </c>
      <c r="O97" s="10" t="s">
        <v>783</v>
      </c>
      <c r="P97" s="10" t="s">
        <v>784</v>
      </c>
      <c r="Q97" s="10" t="s">
        <v>83</v>
      </c>
      <c r="R97" s="10">
        <v>1015326505</v>
      </c>
      <c r="S97" s="10">
        <v>13</v>
      </c>
      <c r="T97" s="10">
        <v>6</v>
      </c>
      <c r="U97" s="10">
        <v>8</v>
      </c>
      <c r="V97" s="10">
        <v>7</v>
      </c>
      <c r="W97" s="10">
        <v>8</v>
      </c>
      <c r="X97" s="10">
        <v>6</v>
      </c>
      <c r="Y97" s="10">
        <v>6</v>
      </c>
      <c r="Z97" s="10">
        <v>10</v>
      </c>
      <c r="AA97" s="10">
        <v>1</v>
      </c>
      <c r="AB97" s="10">
        <v>65</v>
      </c>
      <c r="AC97" s="10">
        <f>AB97+5</f>
        <v>70</v>
      </c>
      <c r="AD97" s="10" t="s">
        <v>48</v>
      </c>
      <c r="AE97" s="10">
        <v>10</v>
      </c>
      <c r="AF97" s="10" t="s">
        <v>127</v>
      </c>
    </row>
    <row r="98" s="2" customFormat="1" spans="1:32">
      <c r="A98" s="10">
        <v>96</v>
      </c>
      <c r="B98" s="10" t="s">
        <v>627</v>
      </c>
      <c r="C98" s="10" t="s">
        <v>628</v>
      </c>
      <c r="D98" s="10" t="s">
        <v>785</v>
      </c>
      <c r="E98" s="10" t="s">
        <v>786</v>
      </c>
      <c r="F98" s="10" t="s">
        <v>787</v>
      </c>
      <c r="G98" s="10" t="s">
        <v>37</v>
      </c>
      <c r="H98" s="10" t="s">
        <v>38</v>
      </c>
      <c r="I98" s="10" t="s">
        <v>788</v>
      </c>
      <c r="J98" s="10" t="s">
        <v>641</v>
      </c>
      <c r="K98" s="10" t="s">
        <v>41</v>
      </c>
      <c r="L98" s="10" t="s">
        <v>42</v>
      </c>
      <c r="M98" s="10" t="s">
        <v>43</v>
      </c>
      <c r="N98" s="10" t="s">
        <v>789</v>
      </c>
      <c r="O98" s="10" t="s">
        <v>790</v>
      </c>
      <c r="P98" s="10" t="s">
        <v>791</v>
      </c>
      <c r="Q98" s="10" t="s">
        <v>792</v>
      </c>
      <c r="R98" s="10">
        <v>1015326524</v>
      </c>
      <c r="S98" s="10">
        <v>15</v>
      </c>
      <c r="T98" s="10">
        <v>7</v>
      </c>
      <c r="U98" s="10">
        <v>5</v>
      </c>
      <c r="V98" s="10">
        <v>7</v>
      </c>
      <c r="W98" s="10">
        <v>5</v>
      </c>
      <c r="X98" s="10">
        <v>6</v>
      </c>
      <c r="Y98" s="10">
        <v>5</v>
      </c>
      <c r="Z98" s="10">
        <v>9</v>
      </c>
      <c r="AA98" s="10">
        <v>5</v>
      </c>
      <c r="AB98" s="10">
        <v>64</v>
      </c>
      <c r="AC98" s="10">
        <f>AB98+5</f>
        <v>69</v>
      </c>
      <c r="AD98" s="10" t="s">
        <v>48</v>
      </c>
      <c r="AE98" s="10">
        <v>11</v>
      </c>
      <c r="AF98" s="10" t="s">
        <v>127</v>
      </c>
    </row>
    <row r="99" s="2" customFormat="1" spans="1:32">
      <c r="A99" s="10">
        <v>97</v>
      </c>
      <c r="B99" s="10" t="s">
        <v>627</v>
      </c>
      <c r="C99" s="10" t="s">
        <v>628</v>
      </c>
      <c r="D99" s="10" t="s">
        <v>793</v>
      </c>
      <c r="E99" s="10" t="s">
        <v>794</v>
      </c>
      <c r="F99" s="10" t="s">
        <v>795</v>
      </c>
      <c r="G99" s="10" t="s">
        <v>37</v>
      </c>
      <c r="H99" s="10" t="s">
        <v>38</v>
      </c>
      <c r="I99" s="10" t="s">
        <v>796</v>
      </c>
      <c r="J99" s="10" t="s">
        <v>797</v>
      </c>
      <c r="K99" s="10" t="s">
        <v>41</v>
      </c>
      <c r="L99" s="10" t="s">
        <v>42</v>
      </c>
      <c r="M99" s="10" t="s">
        <v>43</v>
      </c>
      <c r="N99" s="10" t="s">
        <v>798</v>
      </c>
      <c r="O99" s="10" t="s">
        <v>799</v>
      </c>
      <c r="P99" s="10" t="s">
        <v>83</v>
      </c>
      <c r="Q99" s="10" t="s">
        <v>83</v>
      </c>
      <c r="R99" s="10">
        <v>1015326530</v>
      </c>
      <c r="S99" s="10">
        <v>15</v>
      </c>
      <c r="T99" s="10">
        <v>4</v>
      </c>
      <c r="U99" s="10">
        <v>4</v>
      </c>
      <c r="V99" s="10">
        <v>6</v>
      </c>
      <c r="W99" s="10">
        <v>9</v>
      </c>
      <c r="X99" s="10">
        <v>9</v>
      </c>
      <c r="Y99" s="10">
        <v>6</v>
      </c>
      <c r="Z99" s="10">
        <v>7</v>
      </c>
      <c r="AA99" s="10">
        <v>3</v>
      </c>
      <c r="AB99" s="10">
        <v>63</v>
      </c>
      <c r="AC99" s="10">
        <f>AB99+5</f>
        <v>68</v>
      </c>
      <c r="AD99" s="10" t="s">
        <v>48</v>
      </c>
      <c r="AE99" s="10">
        <v>12</v>
      </c>
      <c r="AF99" s="10" t="s">
        <v>127</v>
      </c>
    </row>
    <row r="100" s="2" customFormat="1" spans="1:32">
      <c r="A100" s="10">
        <v>98</v>
      </c>
      <c r="B100" s="10" t="s">
        <v>627</v>
      </c>
      <c r="C100" s="10" t="s">
        <v>628</v>
      </c>
      <c r="D100" s="10" t="s">
        <v>800</v>
      </c>
      <c r="E100" s="10" t="s">
        <v>801</v>
      </c>
      <c r="F100" s="10" t="s">
        <v>802</v>
      </c>
      <c r="G100" s="10" t="s">
        <v>258</v>
      </c>
      <c r="H100" s="10" t="s">
        <v>38</v>
      </c>
      <c r="I100" s="10" t="s">
        <v>53</v>
      </c>
      <c r="J100" s="10" t="s">
        <v>454</v>
      </c>
      <c r="K100" s="10" t="s">
        <v>41</v>
      </c>
      <c r="L100" s="10" t="s">
        <v>42</v>
      </c>
      <c r="M100" s="10" t="s">
        <v>43</v>
      </c>
      <c r="N100" s="10" t="s">
        <v>803</v>
      </c>
      <c r="O100" s="10" t="s">
        <v>804</v>
      </c>
      <c r="P100" s="10" t="s">
        <v>805</v>
      </c>
      <c r="Q100" s="10" t="s">
        <v>806</v>
      </c>
      <c r="R100" s="10">
        <v>1015326512</v>
      </c>
      <c r="S100" s="10">
        <v>15</v>
      </c>
      <c r="T100" s="10">
        <v>9</v>
      </c>
      <c r="U100" s="10">
        <v>8</v>
      </c>
      <c r="V100" s="10">
        <v>5</v>
      </c>
      <c r="W100" s="10">
        <v>6</v>
      </c>
      <c r="X100" s="10">
        <v>6</v>
      </c>
      <c r="Y100" s="10">
        <v>5</v>
      </c>
      <c r="Z100" s="10">
        <v>10</v>
      </c>
      <c r="AA100" s="10">
        <v>3</v>
      </c>
      <c r="AB100" s="10">
        <v>67</v>
      </c>
      <c r="AC100" s="10">
        <v>67</v>
      </c>
      <c r="AD100" s="10" t="s">
        <v>48</v>
      </c>
      <c r="AE100" s="10">
        <v>13</v>
      </c>
      <c r="AF100" s="10" t="s">
        <v>127</v>
      </c>
    </row>
    <row r="101" s="2" customFormat="1" spans="1:32">
      <c r="A101" s="10">
        <v>99</v>
      </c>
      <c r="B101" s="10" t="s">
        <v>627</v>
      </c>
      <c r="C101" s="10" t="s">
        <v>628</v>
      </c>
      <c r="D101" s="10" t="s">
        <v>807</v>
      </c>
      <c r="E101" s="10" t="s">
        <v>808</v>
      </c>
      <c r="F101" s="10" t="s">
        <v>809</v>
      </c>
      <c r="G101" s="10" t="s">
        <v>37</v>
      </c>
      <c r="H101" s="10" t="s">
        <v>38</v>
      </c>
      <c r="I101" s="10" t="s">
        <v>810</v>
      </c>
      <c r="J101" s="10" t="s">
        <v>811</v>
      </c>
      <c r="K101" s="10" t="s">
        <v>41</v>
      </c>
      <c r="L101" s="10" t="s">
        <v>42</v>
      </c>
      <c r="M101" s="10" t="s">
        <v>43</v>
      </c>
      <c r="N101" s="10" t="s">
        <v>812</v>
      </c>
      <c r="O101" s="10" t="s">
        <v>813</v>
      </c>
      <c r="P101" s="10" t="s">
        <v>814</v>
      </c>
      <c r="Q101" s="10" t="s">
        <v>815</v>
      </c>
      <c r="R101" s="10">
        <v>1015326501</v>
      </c>
      <c r="S101" s="10">
        <v>17</v>
      </c>
      <c r="T101" s="10">
        <v>7</v>
      </c>
      <c r="U101" s="10">
        <v>5</v>
      </c>
      <c r="V101" s="10">
        <v>9</v>
      </c>
      <c r="W101" s="10">
        <v>8</v>
      </c>
      <c r="X101" s="10">
        <v>5</v>
      </c>
      <c r="Y101" s="10">
        <v>4</v>
      </c>
      <c r="Z101" s="10">
        <v>6</v>
      </c>
      <c r="AA101" s="10">
        <v>1</v>
      </c>
      <c r="AB101" s="10">
        <v>62</v>
      </c>
      <c r="AC101" s="10">
        <f t="shared" ref="AC101:AC106" si="3">AB101+5</f>
        <v>67</v>
      </c>
      <c r="AD101" s="10" t="s">
        <v>48</v>
      </c>
      <c r="AE101" s="10">
        <v>13</v>
      </c>
      <c r="AF101" s="10" t="s">
        <v>127</v>
      </c>
    </row>
    <row r="102" s="2" customFormat="1" spans="1:32">
      <c r="A102" s="10">
        <v>100</v>
      </c>
      <c r="B102" s="10" t="s">
        <v>627</v>
      </c>
      <c r="C102" s="10" t="s">
        <v>628</v>
      </c>
      <c r="D102" s="10" t="s">
        <v>816</v>
      </c>
      <c r="E102" s="10" t="s">
        <v>817</v>
      </c>
      <c r="F102" s="10" t="s">
        <v>818</v>
      </c>
      <c r="G102" s="10" t="s">
        <v>258</v>
      </c>
      <c r="H102" s="10" t="s">
        <v>242</v>
      </c>
      <c r="I102" s="10" t="s">
        <v>166</v>
      </c>
      <c r="J102" s="10" t="s">
        <v>641</v>
      </c>
      <c r="K102" s="10" t="s">
        <v>244</v>
      </c>
      <c r="L102" s="10" t="s">
        <v>42</v>
      </c>
      <c r="M102" s="10" t="s">
        <v>43</v>
      </c>
      <c r="N102" s="10" t="s">
        <v>819</v>
      </c>
      <c r="O102" s="10" t="s">
        <v>820</v>
      </c>
      <c r="P102" s="10" t="s">
        <v>821</v>
      </c>
      <c r="Q102" s="10" t="s">
        <v>822</v>
      </c>
      <c r="R102" s="10">
        <v>1015326503</v>
      </c>
      <c r="S102" s="10">
        <v>13</v>
      </c>
      <c r="T102" s="10">
        <v>10</v>
      </c>
      <c r="U102" s="10">
        <v>5</v>
      </c>
      <c r="V102" s="10">
        <v>7</v>
      </c>
      <c r="W102" s="10">
        <v>7</v>
      </c>
      <c r="X102" s="10">
        <v>5</v>
      </c>
      <c r="Y102" s="10">
        <v>6</v>
      </c>
      <c r="Z102" s="10">
        <v>6</v>
      </c>
      <c r="AA102" s="10">
        <v>3</v>
      </c>
      <c r="AB102" s="10">
        <v>62</v>
      </c>
      <c r="AC102" s="10">
        <f t="shared" si="3"/>
        <v>67</v>
      </c>
      <c r="AD102" s="10" t="s">
        <v>48</v>
      </c>
      <c r="AE102" s="10">
        <v>13</v>
      </c>
      <c r="AF102" s="10" t="s">
        <v>127</v>
      </c>
    </row>
    <row r="103" s="2" customFormat="1" spans="1:32">
      <c r="A103" s="10">
        <v>101</v>
      </c>
      <c r="B103" s="10" t="s">
        <v>627</v>
      </c>
      <c r="C103" s="10" t="s">
        <v>628</v>
      </c>
      <c r="D103" s="10" t="s">
        <v>823</v>
      </c>
      <c r="E103" s="10" t="s">
        <v>824</v>
      </c>
      <c r="F103" s="10" t="s">
        <v>825</v>
      </c>
      <c r="G103" s="10" t="s">
        <v>37</v>
      </c>
      <c r="H103" s="10" t="s">
        <v>38</v>
      </c>
      <c r="I103" s="10" t="s">
        <v>826</v>
      </c>
      <c r="J103" s="10" t="s">
        <v>827</v>
      </c>
      <c r="K103" s="10" t="s">
        <v>41</v>
      </c>
      <c r="L103" s="10" t="s">
        <v>42</v>
      </c>
      <c r="M103" s="10" t="s">
        <v>43</v>
      </c>
      <c r="N103" s="10" t="s">
        <v>828</v>
      </c>
      <c r="O103" s="10" t="s">
        <v>829</v>
      </c>
      <c r="P103" s="10" t="s">
        <v>830</v>
      </c>
      <c r="Q103" s="10" t="s">
        <v>831</v>
      </c>
      <c r="R103" s="10">
        <v>1015326540</v>
      </c>
      <c r="S103" s="10">
        <v>16</v>
      </c>
      <c r="T103" s="10">
        <v>6</v>
      </c>
      <c r="U103" s="10">
        <v>5</v>
      </c>
      <c r="V103" s="10">
        <v>7</v>
      </c>
      <c r="W103" s="10">
        <v>6</v>
      </c>
      <c r="X103" s="10">
        <v>4</v>
      </c>
      <c r="Y103" s="10">
        <v>6</v>
      </c>
      <c r="Z103" s="10">
        <v>7</v>
      </c>
      <c r="AA103" s="10">
        <v>5</v>
      </c>
      <c r="AB103" s="10">
        <v>62</v>
      </c>
      <c r="AC103" s="10">
        <f t="shared" si="3"/>
        <v>67</v>
      </c>
      <c r="AD103" s="10" t="s">
        <v>48</v>
      </c>
      <c r="AE103" s="10">
        <v>13</v>
      </c>
      <c r="AF103" s="10" t="s">
        <v>127</v>
      </c>
    </row>
    <row r="104" s="2" customFormat="1" spans="1:32">
      <c r="A104" s="10">
        <v>102</v>
      </c>
      <c r="B104" s="10" t="s">
        <v>627</v>
      </c>
      <c r="C104" s="10" t="s">
        <v>628</v>
      </c>
      <c r="D104" s="10" t="s">
        <v>832</v>
      </c>
      <c r="E104" s="10" t="s">
        <v>833</v>
      </c>
      <c r="F104" s="10" t="s">
        <v>834</v>
      </c>
      <c r="G104" s="10" t="s">
        <v>37</v>
      </c>
      <c r="H104" s="10" t="s">
        <v>38</v>
      </c>
      <c r="I104" s="10" t="s">
        <v>640</v>
      </c>
      <c r="J104" s="10" t="s">
        <v>835</v>
      </c>
      <c r="K104" s="10" t="s">
        <v>41</v>
      </c>
      <c r="L104" s="10" t="s">
        <v>42</v>
      </c>
      <c r="M104" s="10" t="s">
        <v>43</v>
      </c>
      <c r="N104" s="10" t="s">
        <v>836</v>
      </c>
      <c r="O104" s="10" t="s">
        <v>837</v>
      </c>
      <c r="P104" s="10" t="s">
        <v>838</v>
      </c>
      <c r="Q104" s="10" t="s">
        <v>839</v>
      </c>
      <c r="R104" s="10">
        <v>1015326519</v>
      </c>
      <c r="S104" s="10">
        <v>14</v>
      </c>
      <c r="T104" s="10">
        <v>5</v>
      </c>
      <c r="U104" s="10">
        <v>6</v>
      </c>
      <c r="V104" s="10">
        <v>6</v>
      </c>
      <c r="W104" s="10">
        <v>7</v>
      </c>
      <c r="X104" s="10">
        <v>5</v>
      </c>
      <c r="Y104" s="10">
        <v>6</v>
      </c>
      <c r="Z104" s="10">
        <v>9</v>
      </c>
      <c r="AA104" s="10">
        <v>3</v>
      </c>
      <c r="AB104" s="10">
        <v>61</v>
      </c>
      <c r="AC104" s="10">
        <f t="shared" si="3"/>
        <v>66</v>
      </c>
      <c r="AD104" s="10" t="s">
        <v>48</v>
      </c>
      <c r="AE104" s="10">
        <v>14</v>
      </c>
      <c r="AF104" s="10" t="s">
        <v>127</v>
      </c>
    </row>
    <row r="105" s="2" customFormat="1" spans="1:32">
      <c r="A105" s="10">
        <v>103</v>
      </c>
      <c r="B105" s="10" t="s">
        <v>627</v>
      </c>
      <c r="C105" s="10" t="s">
        <v>628</v>
      </c>
      <c r="D105" s="10" t="s">
        <v>840</v>
      </c>
      <c r="E105" s="10" t="s">
        <v>841</v>
      </c>
      <c r="F105" s="10" t="s">
        <v>842</v>
      </c>
      <c r="G105" s="10" t="s">
        <v>37</v>
      </c>
      <c r="H105" s="10" t="s">
        <v>38</v>
      </c>
      <c r="I105" s="10" t="s">
        <v>105</v>
      </c>
      <c r="J105" s="10" t="s">
        <v>843</v>
      </c>
      <c r="K105" s="10" t="s">
        <v>41</v>
      </c>
      <c r="L105" s="10" t="s">
        <v>42</v>
      </c>
      <c r="M105" s="10" t="s">
        <v>43</v>
      </c>
      <c r="N105" s="10" t="s">
        <v>844</v>
      </c>
      <c r="O105" s="10" t="s">
        <v>845</v>
      </c>
      <c r="P105" s="10" t="s">
        <v>846</v>
      </c>
      <c r="Q105" s="10" t="s">
        <v>847</v>
      </c>
      <c r="R105" s="10">
        <v>1015326521</v>
      </c>
      <c r="S105" s="10">
        <v>14</v>
      </c>
      <c r="T105" s="10">
        <v>2</v>
      </c>
      <c r="U105" s="10">
        <v>8</v>
      </c>
      <c r="V105" s="10">
        <v>7</v>
      </c>
      <c r="W105" s="10">
        <v>4</v>
      </c>
      <c r="X105" s="10">
        <v>5</v>
      </c>
      <c r="Y105" s="10">
        <v>7</v>
      </c>
      <c r="Z105" s="10">
        <v>8</v>
      </c>
      <c r="AA105" s="10">
        <v>5</v>
      </c>
      <c r="AB105" s="10">
        <v>60</v>
      </c>
      <c r="AC105" s="10">
        <f t="shared" si="3"/>
        <v>65</v>
      </c>
      <c r="AD105" s="10" t="s">
        <v>48</v>
      </c>
      <c r="AE105" s="10">
        <v>15</v>
      </c>
      <c r="AF105" s="10" t="s">
        <v>127</v>
      </c>
    </row>
    <row r="106" s="2" customFormat="1" spans="1:32">
      <c r="A106" s="10">
        <v>104</v>
      </c>
      <c r="B106" s="10" t="s">
        <v>627</v>
      </c>
      <c r="C106" s="10" t="s">
        <v>628</v>
      </c>
      <c r="D106" s="10" t="s">
        <v>848</v>
      </c>
      <c r="E106" s="10" t="s">
        <v>849</v>
      </c>
      <c r="F106" s="10" t="s">
        <v>850</v>
      </c>
      <c r="G106" s="10" t="s">
        <v>258</v>
      </c>
      <c r="H106" s="10" t="s">
        <v>38</v>
      </c>
      <c r="I106" s="10" t="s">
        <v>851</v>
      </c>
      <c r="J106" s="10" t="s">
        <v>576</v>
      </c>
      <c r="K106" s="10" t="s">
        <v>41</v>
      </c>
      <c r="L106" s="10" t="s">
        <v>42</v>
      </c>
      <c r="M106" s="10" t="s">
        <v>43</v>
      </c>
      <c r="N106" s="10" t="s">
        <v>852</v>
      </c>
      <c r="O106" s="10" t="s">
        <v>853</v>
      </c>
      <c r="P106" s="10" t="s">
        <v>854</v>
      </c>
      <c r="Q106" s="10" t="s">
        <v>855</v>
      </c>
      <c r="R106" s="10">
        <v>1015326529</v>
      </c>
      <c r="S106" s="10">
        <v>12</v>
      </c>
      <c r="T106" s="10">
        <v>9</v>
      </c>
      <c r="U106" s="10">
        <v>6</v>
      </c>
      <c r="V106" s="10">
        <v>6</v>
      </c>
      <c r="W106" s="10">
        <v>8</v>
      </c>
      <c r="X106" s="10">
        <v>6</v>
      </c>
      <c r="Y106" s="10">
        <v>6</v>
      </c>
      <c r="Z106" s="10">
        <v>6</v>
      </c>
      <c r="AA106" s="10">
        <v>1</v>
      </c>
      <c r="AB106" s="10">
        <v>60</v>
      </c>
      <c r="AC106" s="10">
        <f t="shared" si="3"/>
        <v>65</v>
      </c>
      <c r="AD106" s="10" t="s">
        <v>48</v>
      </c>
      <c r="AE106" s="10">
        <v>15</v>
      </c>
      <c r="AF106" s="10" t="s">
        <v>127</v>
      </c>
    </row>
    <row r="107" s="2" customFormat="1" spans="1:32">
      <c r="A107" s="10">
        <v>105</v>
      </c>
      <c r="B107" s="10" t="s">
        <v>627</v>
      </c>
      <c r="C107" s="10" t="s">
        <v>628</v>
      </c>
      <c r="D107" s="10" t="s">
        <v>856</v>
      </c>
      <c r="E107" s="10" t="s">
        <v>857</v>
      </c>
      <c r="F107" s="10" t="s">
        <v>858</v>
      </c>
      <c r="G107" s="10" t="s">
        <v>37</v>
      </c>
      <c r="H107" s="10" t="s">
        <v>38</v>
      </c>
      <c r="I107" s="10" t="s">
        <v>859</v>
      </c>
      <c r="J107" s="10" t="s">
        <v>860</v>
      </c>
      <c r="K107" s="10" t="s">
        <v>41</v>
      </c>
      <c r="L107" s="10" t="s">
        <v>42</v>
      </c>
      <c r="M107" s="10" t="s">
        <v>43</v>
      </c>
      <c r="N107" s="10" t="s">
        <v>861</v>
      </c>
      <c r="O107" s="10" t="s">
        <v>862</v>
      </c>
      <c r="P107" s="10" t="s">
        <v>863</v>
      </c>
      <c r="Q107" s="10" t="s">
        <v>864</v>
      </c>
      <c r="R107" s="10">
        <v>1015326517</v>
      </c>
      <c r="S107" s="10">
        <v>18</v>
      </c>
      <c r="T107" s="10">
        <v>3</v>
      </c>
      <c r="U107" s="10">
        <v>7</v>
      </c>
      <c r="V107" s="10">
        <v>3</v>
      </c>
      <c r="W107" s="10">
        <v>7</v>
      </c>
      <c r="X107" s="10">
        <v>7</v>
      </c>
      <c r="Y107" s="10">
        <v>8</v>
      </c>
      <c r="Z107" s="10">
        <v>7</v>
      </c>
      <c r="AA107" s="10">
        <v>4</v>
      </c>
      <c r="AB107" s="10">
        <v>64</v>
      </c>
      <c r="AC107" s="10">
        <v>64</v>
      </c>
      <c r="AD107" s="10" t="s">
        <v>48</v>
      </c>
      <c r="AE107" s="10">
        <v>16</v>
      </c>
      <c r="AF107" s="10" t="s">
        <v>127</v>
      </c>
    </row>
    <row r="108" s="2" customFormat="1" spans="1:32">
      <c r="A108" s="10">
        <v>106</v>
      </c>
      <c r="B108" s="10" t="s">
        <v>627</v>
      </c>
      <c r="C108" s="10" t="s">
        <v>628</v>
      </c>
      <c r="D108" s="10" t="s">
        <v>865</v>
      </c>
      <c r="E108" s="10" t="s">
        <v>866</v>
      </c>
      <c r="F108" s="10" t="s">
        <v>867</v>
      </c>
      <c r="G108" s="10" t="s">
        <v>37</v>
      </c>
      <c r="H108" s="10" t="s">
        <v>38</v>
      </c>
      <c r="I108" s="10" t="s">
        <v>70</v>
      </c>
      <c r="J108" s="10" t="s">
        <v>868</v>
      </c>
      <c r="K108" s="10" t="s">
        <v>41</v>
      </c>
      <c r="L108" s="10" t="s">
        <v>42</v>
      </c>
      <c r="M108" s="10" t="s">
        <v>43</v>
      </c>
      <c r="N108" s="10" t="s">
        <v>869</v>
      </c>
      <c r="O108" s="10" t="s">
        <v>870</v>
      </c>
      <c r="P108" s="10" t="s">
        <v>871</v>
      </c>
      <c r="Q108" s="10" t="s">
        <v>872</v>
      </c>
      <c r="R108" s="10">
        <v>1015326535</v>
      </c>
      <c r="S108" s="10">
        <v>14</v>
      </c>
      <c r="T108" s="10">
        <v>6</v>
      </c>
      <c r="U108" s="10">
        <v>5</v>
      </c>
      <c r="V108" s="10">
        <v>8</v>
      </c>
      <c r="W108" s="10">
        <v>9</v>
      </c>
      <c r="X108" s="10">
        <v>5</v>
      </c>
      <c r="Y108" s="10">
        <v>7</v>
      </c>
      <c r="Z108" s="10">
        <v>9</v>
      </c>
      <c r="AA108" s="10">
        <v>1</v>
      </c>
      <c r="AB108" s="10">
        <v>64</v>
      </c>
      <c r="AC108" s="10">
        <v>64</v>
      </c>
      <c r="AD108" s="10" t="s">
        <v>48</v>
      </c>
      <c r="AE108" s="10">
        <v>16</v>
      </c>
      <c r="AF108" s="10" t="s">
        <v>127</v>
      </c>
    </row>
    <row r="109" s="2" customFormat="1" spans="1:32">
      <c r="A109" s="10">
        <v>107</v>
      </c>
      <c r="B109" s="10" t="s">
        <v>627</v>
      </c>
      <c r="C109" s="10" t="s">
        <v>628</v>
      </c>
      <c r="D109" s="10" t="s">
        <v>873</v>
      </c>
      <c r="E109" s="10" t="s">
        <v>874</v>
      </c>
      <c r="F109" s="10" t="s">
        <v>875</v>
      </c>
      <c r="G109" s="10" t="s">
        <v>37</v>
      </c>
      <c r="H109" s="10" t="s">
        <v>38</v>
      </c>
      <c r="I109" s="10" t="s">
        <v>166</v>
      </c>
      <c r="J109" s="10" t="s">
        <v>876</v>
      </c>
      <c r="K109" s="10" t="s">
        <v>41</v>
      </c>
      <c r="L109" s="10" t="s">
        <v>42</v>
      </c>
      <c r="M109" s="10" t="s">
        <v>43</v>
      </c>
      <c r="N109" s="10" t="s">
        <v>877</v>
      </c>
      <c r="O109" s="10" t="s">
        <v>878</v>
      </c>
      <c r="P109" s="10" t="s">
        <v>879</v>
      </c>
      <c r="Q109" s="10" t="s">
        <v>880</v>
      </c>
      <c r="R109" s="10">
        <v>1015326537</v>
      </c>
      <c r="S109" s="10">
        <v>15</v>
      </c>
      <c r="T109" s="10">
        <v>5</v>
      </c>
      <c r="U109" s="10">
        <v>5</v>
      </c>
      <c r="V109" s="10">
        <v>8</v>
      </c>
      <c r="W109" s="10">
        <v>9</v>
      </c>
      <c r="X109" s="10">
        <v>5</v>
      </c>
      <c r="Y109" s="10">
        <v>7</v>
      </c>
      <c r="Z109" s="10">
        <v>8</v>
      </c>
      <c r="AA109" s="10">
        <v>2</v>
      </c>
      <c r="AB109" s="10">
        <v>64</v>
      </c>
      <c r="AC109" s="10">
        <v>64</v>
      </c>
      <c r="AD109" s="10" t="s">
        <v>48</v>
      </c>
      <c r="AE109" s="10">
        <v>16</v>
      </c>
      <c r="AF109" s="10" t="s">
        <v>127</v>
      </c>
    </row>
    <row r="110" s="2" customFormat="1" spans="1:32">
      <c r="A110" s="10">
        <v>108</v>
      </c>
      <c r="B110" s="10" t="s">
        <v>627</v>
      </c>
      <c r="C110" s="10" t="s">
        <v>628</v>
      </c>
      <c r="D110" s="10" t="s">
        <v>881</v>
      </c>
      <c r="E110" s="10" t="s">
        <v>882</v>
      </c>
      <c r="F110" s="10" t="s">
        <v>883</v>
      </c>
      <c r="G110" s="10" t="s">
        <v>37</v>
      </c>
      <c r="H110" s="10" t="s">
        <v>242</v>
      </c>
      <c r="I110" s="10" t="s">
        <v>453</v>
      </c>
      <c r="J110" s="10" t="s">
        <v>641</v>
      </c>
      <c r="K110" s="10" t="s">
        <v>244</v>
      </c>
      <c r="L110" s="10" t="s">
        <v>42</v>
      </c>
      <c r="M110" s="10" t="s">
        <v>43</v>
      </c>
      <c r="N110" s="10" t="s">
        <v>884</v>
      </c>
      <c r="O110" s="10" t="s">
        <v>885</v>
      </c>
      <c r="P110" s="10" t="s">
        <v>886</v>
      </c>
      <c r="Q110" s="10" t="s">
        <v>887</v>
      </c>
      <c r="R110" s="10">
        <v>1015326511</v>
      </c>
      <c r="S110" s="10">
        <v>13</v>
      </c>
      <c r="T110" s="10">
        <v>8</v>
      </c>
      <c r="U110" s="10">
        <v>2</v>
      </c>
      <c r="V110" s="10">
        <v>6</v>
      </c>
      <c r="W110" s="10">
        <v>6</v>
      </c>
      <c r="X110" s="10">
        <v>8</v>
      </c>
      <c r="Y110" s="10">
        <v>5</v>
      </c>
      <c r="Z110" s="10">
        <v>5</v>
      </c>
      <c r="AA110" s="10">
        <v>5</v>
      </c>
      <c r="AB110" s="10">
        <v>58</v>
      </c>
      <c r="AC110" s="10">
        <f t="shared" ref="AC110:AC132" si="4">AB110+5</f>
        <v>63</v>
      </c>
      <c r="AD110" s="10" t="s">
        <v>48</v>
      </c>
      <c r="AE110" s="10">
        <v>17</v>
      </c>
      <c r="AF110" s="10" t="s">
        <v>127</v>
      </c>
    </row>
    <row r="111" s="2" customFormat="1" spans="1:32">
      <c r="A111" s="10">
        <v>109</v>
      </c>
      <c r="B111" s="10" t="s">
        <v>627</v>
      </c>
      <c r="C111" s="10" t="s">
        <v>628</v>
      </c>
      <c r="D111" s="10" t="s">
        <v>888</v>
      </c>
      <c r="E111" s="10" t="s">
        <v>889</v>
      </c>
      <c r="F111" s="10" t="s">
        <v>890</v>
      </c>
      <c r="G111" s="10" t="s">
        <v>37</v>
      </c>
      <c r="H111" s="10" t="s">
        <v>242</v>
      </c>
      <c r="I111" s="10" t="s">
        <v>655</v>
      </c>
      <c r="J111" s="10" t="s">
        <v>656</v>
      </c>
      <c r="K111" s="10" t="s">
        <v>244</v>
      </c>
      <c r="L111" s="10" t="s">
        <v>42</v>
      </c>
      <c r="M111" s="10" t="s">
        <v>43</v>
      </c>
      <c r="N111" s="10" t="s">
        <v>891</v>
      </c>
      <c r="O111" s="10" t="s">
        <v>892</v>
      </c>
      <c r="P111" s="10" t="s">
        <v>893</v>
      </c>
      <c r="Q111" s="10">
        <v>0</v>
      </c>
      <c r="R111" s="10">
        <v>1015326531</v>
      </c>
      <c r="S111" s="10">
        <v>14</v>
      </c>
      <c r="T111" s="10">
        <v>4</v>
      </c>
      <c r="U111" s="10">
        <v>2</v>
      </c>
      <c r="V111" s="10">
        <v>8</v>
      </c>
      <c r="W111" s="10">
        <v>8</v>
      </c>
      <c r="X111" s="10">
        <v>5</v>
      </c>
      <c r="Y111" s="10">
        <v>6</v>
      </c>
      <c r="Z111" s="10">
        <v>6</v>
      </c>
      <c r="AA111" s="10">
        <v>5</v>
      </c>
      <c r="AB111" s="10">
        <v>58</v>
      </c>
      <c r="AC111" s="10">
        <f t="shared" si="4"/>
        <v>63</v>
      </c>
      <c r="AD111" s="10" t="s">
        <v>48</v>
      </c>
      <c r="AE111" s="10">
        <v>17</v>
      </c>
      <c r="AF111" s="10" t="s">
        <v>127</v>
      </c>
    </row>
    <row r="112" s="2" customFormat="1" spans="1:32">
      <c r="A112" s="10">
        <v>110</v>
      </c>
      <c r="B112" s="10" t="s">
        <v>627</v>
      </c>
      <c r="C112" s="10" t="s">
        <v>628</v>
      </c>
      <c r="D112" s="10" t="s">
        <v>894</v>
      </c>
      <c r="E112" s="10" t="s">
        <v>895</v>
      </c>
      <c r="F112" s="10" t="s">
        <v>896</v>
      </c>
      <c r="G112" s="10" t="s">
        <v>121</v>
      </c>
      <c r="H112" s="10" t="s">
        <v>242</v>
      </c>
      <c r="I112" s="10" t="s">
        <v>897</v>
      </c>
      <c r="J112" s="10" t="s">
        <v>641</v>
      </c>
      <c r="K112" s="10" t="s">
        <v>244</v>
      </c>
      <c r="L112" s="10" t="s">
        <v>72</v>
      </c>
      <c r="M112" s="10" t="s">
        <v>43</v>
      </c>
      <c r="N112" s="10" t="s">
        <v>898</v>
      </c>
      <c r="O112" s="10" t="s">
        <v>899</v>
      </c>
      <c r="P112" s="10" t="s">
        <v>900</v>
      </c>
      <c r="Q112" s="10" t="s">
        <v>83</v>
      </c>
      <c r="R112" s="10">
        <v>1015326538</v>
      </c>
      <c r="S112" s="10">
        <v>16</v>
      </c>
      <c r="T112" s="10">
        <v>6</v>
      </c>
      <c r="U112" s="10">
        <v>7</v>
      </c>
      <c r="V112" s="10">
        <v>3</v>
      </c>
      <c r="W112" s="10">
        <v>6</v>
      </c>
      <c r="X112" s="10">
        <v>2</v>
      </c>
      <c r="Y112" s="10">
        <v>7</v>
      </c>
      <c r="Z112" s="10">
        <v>5</v>
      </c>
      <c r="AA112" s="10">
        <v>5</v>
      </c>
      <c r="AB112" s="10">
        <v>57</v>
      </c>
      <c r="AC112" s="10">
        <f t="shared" si="4"/>
        <v>62</v>
      </c>
      <c r="AD112" s="10" t="s">
        <v>48</v>
      </c>
      <c r="AE112" s="10">
        <v>18</v>
      </c>
      <c r="AF112" s="10" t="s">
        <v>127</v>
      </c>
    </row>
    <row r="113" s="2" customFormat="1" spans="1:32">
      <c r="A113" s="10">
        <v>111</v>
      </c>
      <c r="B113" s="10" t="s">
        <v>627</v>
      </c>
      <c r="C113" s="10" t="s">
        <v>628</v>
      </c>
      <c r="D113" s="10" t="s">
        <v>901</v>
      </c>
      <c r="E113" s="10" t="s">
        <v>902</v>
      </c>
      <c r="F113" s="10" t="s">
        <v>903</v>
      </c>
      <c r="G113" s="10" t="s">
        <v>37</v>
      </c>
      <c r="H113" s="10" t="s">
        <v>38</v>
      </c>
      <c r="I113" s="10" t="s">
        <v>810</v>
      </c>
      <c r="J113" s="10" t="s">
        <v>811</v>
      </c>
      <c r="K113" s="10" t="s">
        <v>41</v>
      </c>
      <c r="L113" s="10" t="s">
        <v>42</v>
      </c>
      <c r="M113" s="10" t="s">
        <v>43</v>
      </c>
      <c r="N113" s="10" t="s">
        <v>904</v>
      </c>
      <c r="O113" s="10" t="s">
        <v>905</v>
      </c>
      <c r="P113" s="10" t="s">
        <v>906</v>
      </c>
      <c r="Q113" s="10" t="s">
        <v>907</v>
      </c>
      <c r="R113" s="10">
        <v>1015326542</v>
      </c>
      <c r="S113" s="10">
        <v>14</v>
      </c>
      <c r="T113" s="10">
        <v>3</v>
      </c>
      <c r="U113" s="10">
        <v>5</v>
      </c>
      <c r="V113" s="10">
        <v>4</v>
      </c>
      <c r="W113" s="10">
        <v>7</v>
      </c>
      <c r="X113" s="10">
        <v>6</v>
      </c>
      <c r="Y113" s="10">
        <v>3</v>
      </c>
      <c r="Z113" s="10">
        <v>9</v>
      </c>
      <c r="AA113" s="10">
        <v>4</v>
      </c>
      <c r="AB113" s="10">
        <v>55</v>
      </c>
      <c r="AC113" s="10">
        <f t="shared" si="4"/>
        <v>60</v>
      </c>
      <c r="AD113" s="10" t="s">
        <v>48</v>
      </c>
      <c r="AE113" s="10">
        <v>19</v>
      </c>
      <c r="AF113" s="10" t="s">
        <v>127</v>
      </c>
    </row>
    <row r="114" s="2" customFormat="1" spans="1:32">
      <c r="A114" s="10">
        <v>112</v>
      </c>
      <c r="B114" s="10" t="s">
        <v>627</v>
      </c>
      <c r="C114" s="10" t="s">
        <v>628</v>
      </c>
      <c r="D114" s="10" t="s">
        <v>908</v>
      </c>
      <c r="E114" s="10" t="s">
        <v>909</v>
      </c>
      <c r="F114" s="10" t="s">
        <v>910</v>
      </c>
      <c r="G114" s="10" t="s">
        <v>200</v>
      </c>
      <c r="H114" s="10" t="s">
        <v>242</v>
      </c>
      <c r="I114" s="10" t="s">
        <v>166</v>
      </c>
      <c r="J114" s="10" t="s">
        <v>911</v>
      </c>
      <c r="K114" s="10" t="s">
        <v>244</v>
      </c>
      <c r="L114" s="10" t="s">
        <v>42</v>
      </c>
      <c r="M114" s="10" t="s">
        <v>43</v>
      </c>
      <c r="N114" s="10" t="s">
        <v>912</v>
      </c>
      <c r="O114" s="10" t="s">
        <v>913</v>
      </c>
      <c r="P114" s="10" t="s">
        <v>914</v>
      </c>
      <c r="Q114" s="10" t="s">
        <v>915</v>
      </c>
      <c r="R114" s="10">
        <v>1015326523</v>
      </c>
      <c r="S114" s="10">
        <v>11</v>
      </c>
      <c r="T114" s="10">
        <v>5</v>
      </c>
      <c r="U114" s="10">
        <v>5</v>
      </c>
      <c r="V114" s="10">
        <v>8</v>
      </c>
      <c r="W114" s="10">
        <v>6</v>
      </c>
      <c r="X114" s="10">
        <v>6</v>
      </c>
      <c r="Y114" s="10">
        <v>4</v>
      </c>
      <c r="Z114" s="10">
        <v>7</v>
      </c>
      <c r="AA114" s="10">
        <v>1</v>
      </c>
      <c r="AB114" s="10">
        <v>53</v>
      </c>
      <c r="AC114" s="10">
        <f t="shared" si="4"/>
        <v>58</v>
      </c>
      <c r="AD114" s="10" t="s">
        <v>48</v>
      </c>
      <c r="AE114" s="10">
        <v>20</v>
      </c>
      <c r="AF114" s="10" t="s">
        <v>127</v>
      </c>
    </row>
    <row r="115" s="2" customFormat="1" spans="1:32">
      <c r="A115" s="10">
        <v>113</v>
      </c>
      <c r="B115" s="10" t="s">
        <v>627</v>
      </c>
      <c r="C115" s="10" t="s">
        <v>628</v>
      </c>
      <c r="D115" s="10" t="s">
        <v>916</v>
      </c>
      <c r="E115" s="10" t="s">
        <v>917</v>
      </c>
      <c r="F115" s="10" t="s">
        <v>918</v>
      </c>
      <c r="G115" s="10" t="s">
        <v>37</v>
      </c>
      <c r="H115" s="10" t="s">
        <v>38</v>
      </c>
      <c r="I115" s="10" t="s">
        <v>751</v>
      </c>
      <c r="J115" s="10" t="s">
        <v>656</v>
      </c>
      <c r="K115" s="10" t="s">
        <v>41</v>
      </c>
      <c r="L115" s="10" t="s">
        <v>42</v>
      </c>
      <c r="M115" s="10" t="s">
        <v>43</v>
      </c>
      <c r="N115" s="10" t="s">
        <v>919</v>
      </c>
      <c r="O115" s="10" t="s">
        <v>920</v>
      </c>
      <c r="P115" s="10" t="s">
        <v>921</v>
      </c>
      <c r="Q115" s="10" t="s">
        <v>922</v>
      </c>
      <c r="R115" s="10">
        <v>1015326498</v>
      </c>
      <c r="S115" s="10">
        <v>13</v>
      </c>
      <c r="T115" s="10">
        <v>5</v>
      </c>
      <c r="U115" s="10">
        <v>1</v>
      </c>
      <c r="V115" s="10">
        <v>6</v>
      </c>
      <c r="W115" s="10">
        <v>5</v>
      </c>
      <c r="X115" s="10">
        <v>4</v>
      </c>
      <c r="Y115" s="10">
        <v>6</v>
      </c>
      <c r="Z115" s="10">
        <v>7</v>
      </c>
      <c r="AA115" s="10">
        <v>3</v>
      </c>
      <c r="AB115" s="10">
        <v>50</v>
      </c>
      <c r="AC115" s="10">
        <f t="shared" si="4"/>
        <v>55</v>
      </c>
      <c r="AD115" s="10" t="s">
        <v>48</v>
      </c>
      <c r="AE115" s="10">
        <v>21</v>
      </c>
      <c r="AF115" s="10" t="s">
        <v>127</v>
      </c>
    </row>
    <row r="116" s="3" customFormat="1" spans="1:79">
      <c r="A116" s="10">
        <v>114</v>
      </c>
      <c r="B116" s="10" t="s">
        <v>627</v>
      </c>
      <c r="C116" s="10" t="s">
        <v>628</v>
      </c>
      <c r="D116" s="10" t="s">
        <v>923</v>
      </c>
      <c r="E116" s="10" t="s">
        <v>924</v>
      </c>
      <c r="F116" s="10" t="s">
        <v>925</v>
      </c>
      <c r="G116" s="10" t="s">
        <v>37</v>
      </c>
      <c r="H116" s="10" t="s">
        <v>38</v>
      </c>
      <c r="I116" s="10" t="s">
        <v>632</v>
      </c>
      <c r="J116" s="10" t="s">
        <v>633</v>
      </c>
      <c r="K116" s="10" t="s">
        <v>41</v>
      </c>
      <c r="L116" s="10" t="s">
        <v>42</v>
      </c>
      <c r="M116" s="10" t="s">
        <v>133</v>
      </c>
      <c r="N116" s="10" t="s">
        <v>926</v>
      </c>
      <c r="O116" s="10" t="s">
        <v>927</v>
      </c>
      <c r="P116" s="10" t="s">
        <v>928</v>
      </c>
      <c r="Q116" s="10" t="s">
        <v>929</v>
      </c>
      <c r="R116" s="10">
        <v>1015326522</v>
      </c>
      <c r="S116" s="10">
        <v>9</v>
      </c>
      <c r="T116" s="10">
        <v>6</v>
      </c>
      <c r="U116" s="10">
        <v>4</v>
      </c>
      <c r="V116" s="10">
        <v>7</v>
      </c>
      <c r="W116" s="10">
        <v>5</v>
      </c>
      <c r="X116" s="10">
        <v>5</v>
      </c>
      <c r="Y116" s="10">
        <v>4</v>
      </c>
      <c r="Z116" s="10">
        <v>6</v>
      </c>
      <c r="AA116" s="10">
        <v>4</v>
      </c>
      <c r="AB116" s="10">
        <v>50</v>
      </c>
      <c r="AC116" s="10">
        <f t="shared" si="4"/>
        <v>55</v>
      </c>
      <c r="AD116" s="10" t="s">
        <v>48</v>
      </c>
      <c r="AE116" s="10">
        <v>21</v>
      </c>
      <c r="AF116" s="10" t="s">
        <v>127</v>
      </c>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row>
    <row r="117" s="2" customFormat="1" spans="1:32">
      <c r="A117" s="10">
        <v>115</v>
      </c>
      <c r="B117" s="10" t="s">
        <v>627</v>
      </c>
      <c r="C117" s="10" t="s">
        <v>628</v>
      </c>
      <c r="D117" s="10" t="s">
        <v>930</v>
      </c>
      <c r="E117" s="10" t="s">
        <v>931</v>
      </c>
      <c r="F117" s="10" t="s">
        <v>932</v>
      </c>
      <c r="G117" s="10" t="s">
        <v>37</v>
      </c>
      <c r="H117" s="10" t="s">
        <v>38</v>
      </c>
      <c r="I117" s="10" t="s">
        <v>933</v>
      </c>
      <c r="J117" s="10" t="s">
        <v>759</v>
      </c>
      <c r="K117" s="10" t="s">
        <v>41</v>
      </c>
      <c r="L117" s="10" t="s">
        <v>42</v>
      </c>
      <c r="M117" s="10" t="s">
        <v>43</v>
      </c>
      <c r="N117" s="10" t="s">
        <v>934</v>
      </c>
      <c r="O117" s="10" t="s">
        <v>935</v>
      </c>
      <c r="P117" s="10" t="s">
        <v>936</v>
      </c>
      <c r="Q117" s="10" t="s">
        <v>937</v>
      </c>
      <c r="R117" s="10">
        <v>1015326499</v>
      </c>
      <c r="S117" s="10">
        <v>14</v>
      </c>
      <c r="T117" s="10">
        <v>3</v>
      </c>
      <c r="U117" s="10">
        <v>7</v>
      </c>
      <c r="V117" s="10">
        <v>5</v>
      </c>
      <c r="W117" s="10">
        <v>4</v>
      </c>
      <c r="X117" s="10">
        <v>5</v>
      </c>
      <c r="Y117" s="10">
        <v>5</v>
      </c>
      <c r="Z117" s="10">
        <v>5</v>
      </c>
      <c r="AA117" s="10">
        <v>0</v>
      </c>
      <c r="AB117" s="10">
        <v>48</v>
      </c>
      <c r="AC117" s="10">
        <f t="shared" si="4"/>
        <v>53</v>
      </c>
      <c r="AD117" s="10" t="s">
        <v>48</v>
      </c>
      <c r="AE117" s="10">
        <v>22</v>
      </c>
      <c r="AF117" s="10" t="s">
        <v>127</v>
      </c>
    </row>
    <row r="118" s="2" customFormat="1" spans="1:32">
      <c r="A118" s="10">
        <v>116</v>
      </c>
      <c r="B118" s="10" t="s">
        <v>627</v>
      </c>
      <c r="C118" s="10" t="s">
        <v>628</v>
      </c>
      <c r="D118" s="10" t="s">
        <v>938</v>
      </c>
      <c r="E118" s="10" t="s">
        <v>939</v>
      </c>
      <c r="F118" s="10" t="s">
        <v>940</v>
      </c>
      <c r="G118" s="10" t="s">
        <v>37</v>
      </c>
      <c r="H118" s="10" t="s">
        <v>242</v>
      </c>
      <c r="I118" s="10" t="s">
        <v>166</v>
      </c>
      <c r="J118" s="10" t="s">
        <v>911</v>
      </c>
      <c r="K118" s="10" t="s">
        <v>244</v>
      </c>
      <c r="L118" s="10" t="s">
        <v>42</v>
      </c>
      <c r="M118" s="10" t="s">
        <v>43</v>
      </c>
      <c r="N118" s="10" t="s">
        <v>941</v>
      </c>
      <c r="O118" s="10" t="s">
        <v>942</v>
      </c>
      <c r="P118" s="10" t="s">
        <v>943</v>
      </c>
      <c r="Q118" s="10">
        <v>0</v>
      </c>
      <c r="R118" s="10">
        <v>1015326506</v>
      </c>
      <c r="S118" s="10">
        <v>10</v>
      </c>
      <c r="T118" s="10">
        <v>6</v>
      </c>
      <c r="U118" s="10">
        <v>3</v>
      </c>
      <c r="V118" s="10">
        <v>6</v>
      </c>
      <c r="W118" s="10">
        <v>6</v>
      </c>
      <c r="X118" s="10">
        <v>3</v>
      </c>
      <c r="Y118" s="10">
        <v>6</v>
      </c>
      <c r="Z118" s="10">
        <v>6</v>
      </c>
      <c r="AA118" s="10">
        <v>2</v>
      </c>
      <c r="AB118" s="10">
        <v>48</v>
      </c>
      <c r="AC118" s="10">
        <f t="shared" si="4"/>
        <v>53</v>
      </c>
      <c r="AD118" s="10" t="s">
        <v>48</v>
      </c>
      <c r="AE118" s="10">
        <v>22</v>
      </c>
      <c r="AF118" s="10" t="s">
        <v>127</v>
      </c>
    </row>
    <row r="119" s="2" customFormat="1" spans="1:32">
      <c r="A119" s="10">
        <v>117</v>
      </c>
      <c r="B119" s="10" t="s">
        <v>627</v>
      </c>
      <c r="C119" s="10" t="s">
        <v>628</v>
      </c>
      <c r="D119" s="10" t="s">
        <v>944</v>
      </c>
      <c r="E119" s="10" t="s">
        <v>945</v>
      </c>
      <c r="F119" s="10" t="s">
        <v>946</v>
      </c>
      <c r="G119" s="10" t="s">
        <v>37</v>
      </c>
      <c r="H119" s="10" t="s">
        <v>38</v>
      </c>
      <c r="I119" s="10" t="s">
        <v>947</v>
      </c>
      <c r="J119" s="10" t="s">
        <v>576</v>
      </c>
      <c r="K119" s="10" t="s">
        <v>41</v>
      </c>
      <c r="L119" s="10" t="s">
        <v>42</v>
      </c>
      <c r="M119" s="10" t="s">
        <v>133</v>
      </c>
      <c r="N119" s="10" t="s">
        <v>948</v>
      </c>
      <c r="O119" s="10" t="s">
        <v>949</v>
      </c>
      <c r="P119" s="10" t="s">
        <v>950</v>
      </c>
      <c r="Q119" s="10">
        <v>0</v>
      </c>
      <c r="R119" s="10">
        <v>1015326525</v>
      </c>
      <c r="S119" s="10">
        <v>13</v>
      </c>
      <c r="T119" s="10">
        <v>2</v>
      </c>
      <c r="U119" s="10">
        <v>5</v>
      </c>
      <c r="V119" s="10">
        <v>3</v>
      </c>
      <c r="W119" s="10">
        <v>7</v>
      </c>
      <c r="X119" s="10">
        <v>3</v>
      </c>
      <c r="Y119" s="10">
        <v>6</v>
      </c>
      <c r="Z119" s="10">
        <v>3</v>
      </c>
      <c r="AA119" s="10">
        <v>1</v>
      </c>
      <c r="AB119" s="10">
        <v>43</v>
      </c>
      <c r="AC119" s="10">
        <f t="shared" si="4"/>
        <v>48</v>
      </c>
      <c r="AD119" s="10" t="s">
        <v>48</v>
      </c>
      <c r="AE119" s="10">
        <v>23</v>
      </c>
      <c r="AF119" s="10" t="s">
        <v>127</v>
      </c>
    </row>
    <row r="120" s="2" customFormat="1" spans="1:32">
      <c r="A120" s="10">
        <v>118</v>
      </c>
      <c r="B120" s="10" t="s">
        <v>627</v>
      </c>
      <c r="C120" s="10" t="s">
        <v>628</v>
      </c>
      <c r="D120" s="10" t="s">
        <v>951</v>
      </c>
      <c r="E120" s="10" t="s">
        <v>952</v>
      </c>
      <c r="F120" s="10" t="s">
        <v>52</v>
      </c>
      <c r="G120" s="10" t="s">
        <v>200</v>
      </c>
      <c r="H120" s="10" t="s">
        <v>242</v>
      </c>
      <c r="I120" s="10" t="s">
        <v>735</v>
      </c>
      <c r="J120" s="10" t="s">
        <v>656</v>
      </c>
      <c r="K120" s="10" t="s">
        <v>244</v>
      </c>
      <c r="L120" s="10" t="s">
        <v>42</v>
      </c>
      <c r="M120" s="10" t="s">
        <v>43</v>
      </c>
      <c r="N120" s="10" t="s">
        <v>953</v>
      </c>
      <c r="O120" s="10" t="s">
        <v>954</v>
      </c>
      <c r="P120" s="10" t="s">
        <v>955</v>
      </c>
      <c r="Q120" s="10" t="s">
        <v>956</v>
      </c>
      <c r="R120" s="10">
        <v>1015326526</v>
      </c>
      <c r="S120" s="10">
        <v>0</v>
      </c>
      <c r="T120" s="10">
        <v>0</v>
      </c>
      <c r="U120" s="10">
        <v>0</v>
      </c>
      <c r="V120" s="10">
        <v>0</v>
      </c>
      <c r="W120" s="10">
        <v>0</v>
      </c>
      <c r="X120" s="10">
        <v>0</v>
      </c>
      <c r="Y120" s="10">
        <v>0</v>
      </c>
      <c r="Z120" s="10">
        <v>0</v>
      </c>
      <c r="AA120" s="10">
        <v>0</v>
      </c>
      <c r="AB120" s="10">
        <v>0</v>
      </c>
      <c r="AC120" s="10">
        <v>0</v>
      </c>
      <c r="AD120" s="10" t="s">
        <v>162</v>
      </c>
      <c r="AE120" s="10"/>
      <c r="AF120" s="10" t="s">
        <v>127</v>
      </c>
    </row>
    <row r="121" s="2" customFormat="1" spans="1:32">
      <c r="A121" s="10">
        <v>119</v>
      </c>
      <c r="B121" s="10" t="s">
        <v>627</v>
      </c>
      <c r="C121" s="10" t="s">
        <v>628</v>
      </c>
      <c r="D121" s="10" t="s">
        <v>957</v>
      </c>
      <c r="E121" s="10" t="s">
        <v>958</v>
      </c>
      <c r="F121" s="10" t="s">
        <v>333</v>
      </c>
      <c r="G121" s="10" t="s">
        <v>258</v>
      </c>
      <c r="H121" s="10" t="s">
        <v>38</v>
      </c>
      <c r="I121" s="10" t="s">
        <v>105</v>
      </c>
      <c r="J121" s="10" t="s">
        <v>557</v>
      </c>
      <c r="K121" s="10" t="s">
        <v>41</v>
      </c>
      <c r="L121" s="10" t="s">
        <v>42</v>
      </c>
      <c r="M121" s="10" t="s">
        <v>43</v>
      </c>
      <c r="N121" s="10" t="s">
        <v>959</v>
      </c>
      <c r="O121" s="10" t="s">
        <v>960</v>
      </c>
      <c r="P121" s="10" t="s">
        <v>961</v>
      </c>
      <c r="Q121" s="10" t="s">
        <v>962</v>
      </c>
      <c r="R121" s="10">
        <v>1015326534</v>
      </c>
      <c r="S121" s="10">
        <v>0</v>
      </c>
      <c r="T121" s="10">
        <v>0</v>
      </c>
      <c r="U121" s="10">
        <v>0</v>
      </c>
      <c r="V121" s="10">
        <v>0</v>
      </c>
      <c r="W121" s="10">
        <v>0</v>
      </c>
      <c r="X121" s="10">
        <v>0</v>
      </c>
      <c r="Y121" s="10">
        <v>0</v>
      </c>
      <c r="Z121" s="10">
        <v>0</v>
      </c>
      <c r="AA121" s="10">
        <v>0</v>
      </c>
      <c r="AB121" s="10">
        <v>0</v>
      </c>
      <c r="AC121" s="10">
        <v>0</v>
      </c>
      <c r="AD121" s="10" t="s">
        <v>162</v>
      </c>
      <c r="AE121" s="10"/>
      <c r="AF121" s="10" t="s">
        <v>127</v>
      </c>
    </row>
    <row r="122" s="2" customFormat="1" spans="1:32">
      <c r="A122" s="10">
        <v>120</v>
      </c>
      <c r="B122" s="10" t="s">
        <v>963</v>
      </c>
      <c r="C122" s="10" t="s">
        <v>964</v>
      </c>
      <c r="D122" s="10" t="s">
        <v>965</v>
      </c>
      <c r="E122" s="10" t="s">
        <v>966</v>
      </c>
      <c r="F122" s="10" t="s">
        <v>967</v>
      </c>
      <c r="G122" s="10" t="s">
        <v>37</v>
      </c>
      <c r="H122" s="10" t="s">
        <v>38</v>
      </c>
      <c r="I122" s="10" t="s">
        <v>968</v>
      </c>
      <c r="J122" s="10" t="s">
        <v>969</v>
      </c>
      <c r="K122" s="10" t="s">
        <v>41</v>
      </c>
      <c r="L122" s="10" t="s">
        <v>42</v>
      </c>
      <c r="M122" s="10" t="s">
        <v>43</v>
      </c>
      <c r="N122" s="10" t="s">
        <v>970</v>
      </c>
      <c r="O122" s="10" t="s">
        <v>971</v>
      </c>
      <c r="P122" s="10" t="s">
        <v>972</v>
      </c>
      <c r="Q122" s="10" t="s">
        <v>83</v>
      </c>
      <c r="R122" s="10">
        <v>1015326546</v>
      </c>
      <c r="S122" s="10">
        <v>14</v>
      </c>
      <c r="T122" s="10">
        <v>6</v>
      </c>
      <c r="U122" s="10">
        <v>9</v>
      </c>
      <c r="V122" s="10">
        <v>9</v>
      </c>
      <c r="W122" s="10">
        <v>10</v>
      </c>
      <c r="X122" s="10">
        <v>5</v>
      </c>
      <c r="Y122" s="10">
        <v>8</v>
      </c>
      <c r="Z122" s="10">
        <v>10</v>
      </c>
      <c r="AA122" s="10">
        <v>6</v>
      </c>
      <c r="AB122" s="10">
        <v>77</v>
      </c>
      <c r="AC122" s="10">
        <v>77</v>
      </c>
      <c r="AD122" s="10" t="s">
        <v>48</v>
      </c>
      <c r="AE122" s="10">
        <f>SUMPRODUCT(($B$3:$B$144=B122)*($AB$3:$AB$144&gt;=AB122)/COUNTIFS($B$3:$B$144,$B$3:$B$144,$AB$3:$AB$144,$AB$3:$AB$144))</f>
        <v>1</v>
      </c>
      <c r="AF122" s="10" t="s">
        <v>49</v>
      </c>
    </row>
    <row r="123" s="2" customFormat="1" spans="1:32">
      <c r="A123" s="10">
        <v>121</v>
      </c>
      <c r="B123" s="10" t="s">
        <v>963</v>
      </c>
      <c r="C123" s="10" t="s">
        <v>964</v>
      </c>
      <c r="D123" s="10" t="s">
        <v>973</v>
      </c>
      <c r="E123" s="10" t="s">
        <v>974</v>
      </c>
      <c r="F123" s="10" t="s">
        <v>975</v>
      </c>
      <c r="G123" s="10" t="s">
        <v>258</v>
      </c>
      <c r="H123" s="10" t="s">
        <v>38</v>
      </c>
      <c r="I123" s="10" t="s">
        <v>976</v>
      </c>
      <c r="J123" s="10" t="s">
        <v>977</v>
      </c>
      <c r="K123" s="10" t="s">
        <v>41</v>
      </c>
      <c r="L123" s="10" t="s">
        <v>72</v>
      </c>
      <c r="M123" s="10" t="s">
        <v>43</v>
      </c>
      <c r="N123" s="10" t="s">
        <v>978</v>
      </c>
      <c r="O123" s="10" t="s">
        <v>979</v>
      </c>
      <c r="P123" s="10" t="s">
        <v>980</v>
      </c>
      <c r="Q123" s="10" t="s">
        <v>981</v>
      </c>
      <c r="R123" s="10">
        <v>1015326547</v>
      </c>
      <c r="S123" s="10">
        <v>14</v>
      </c>
      <c r="T123" s="10">
        <v>8</v>
      </c>
      <c r="U123" s="10">
        <v>6</v>
      </c>
      <c r="V123" s="10">
        <v>9</v>
      </c>
      <c r="W123" s="10">
        <v>9</v>
      </c>
      <c r="X123" s="10">
        <v>6</v>
      </c>
      <c r="Y123" s="10">
        <v>9</v>
      </c>
      <c r="Z123" s="10">
        <v>9</v>
      </c>
      <c r="AA123" s="10">
        <v>7</v>
      </c>
      <c r="AB123" s="10">
        <v>77</v>
      </c>
      <c r="AC123" s="10">
        <v>77</v>
      </c>
      <c r="AD123" s="10" t="s">
        <v>48</v>
      </c>
      <c r="AE123" s="10">
        <f>SUMPRODUCT(($B$3:$B$144=B123)*($AB$3:$AB$144&gt;=AB123)/COUNTIFS($B$3:$B$144,$B$3:$B$144,$AB$3:$AB$144,$AB$3:$AB$144))</f>
        <v>1</v>
      </c>
      <c r="AF123" s="10" t="s">
        <v>49</v>
      </c>
    </row>
    <row r="124" s="2" customFormat="1" spans="1:32">
      <c r="A124" s="10">
        <v>122</v>
      </c>
      <c r="B124" s="10" t="s">
        <v>963</v>
      </c>
      <c r="C124" s="10" t="s">
        <v>964</v>
      </c>
      <c r="D124" s="10" t="s">
        <v>982</v>
      </c>
      <c r="E124" s="10" t="s">
        <v>983</v>
      </c>
      <c r="F124" s="10" t="s">
        <v>984</v>
      </c>
      <c r="G124" s="10" t="s">
        <v>37</v>
      </c>
      <c r="H124" s="10" t="s">
        <v>38</v>
      </c>
      <c r="I124" s="10" t="s">
        <v>349</v>
      </c>
      <c r="J124" s="10" t="s">
        <v>985</v>
      </c>
      <c r="K124" s="10" t="s">
        <v>41</v>
      </c>
      <c r="L124" s="10" t="s">
        <v>42</v>
      </c>
      <c r="M124" s="10" t="s">
        <v>43</v>
      </c>
      <c r="N124" s="10" t="s">
        <v>986</v>
      </c>
      <c r="O124" s="10" t="s">
        <v>987</v>
      </c>
      <c r="P124" s="10" t="s">
        <v>988</v>
      </c>
      <c r="Q124" s="10" t="s">
        <v>989</v>
      </c>
      <c r="R124" s="10">
        <v>1015326545</v>
      </c>
      <c r="S124" s="10">
        <v>15</v>
      </c>
      <c r="T124" s="10">
        <v>8</v>
      </c>
      <c r="U124" s="10">
        <v>7</v>
      </c>
      <c r="V124" s="10">
        <v>5</v>
      </c>
      <c r="W124" s="10">
        <v>7</v>
      </c>
      <c r="X124" s="10">
        <v>5</v>
      </c>
      <c r="Y124" s="10">
        <v>9</v>
      </c>
      <c r="Z124" s="10">
        <v>10</v>
      </c>
      <c r="AA124" s="10">
        <v>4</v>
      </c>
      <c r="AB124" s="10">
        <v>70</v>
      </c>
      <c r="AC124" s="10">
        <f t="shared" si="4"/>
        <v>75</v>
      </c>
      <c r="AD124" s="10" t="s">
        <v>48</v>
      </c>
      <c r="AE124" s="10">
        <f>SUMPRODUCT(($B$3:$B$144=B124)*($AB$3:$AB$144&gt;=AB124)/COUNTIFS($B$3:$B$144,$B$3:$B$144,$AB$3:$AB$144,$AB$3:$AB$144))</f>
        <v>2</v>
      </c>
      <c r="AF124" s="10" t="s">
        <v>49</v>
      </c>
    </row>
    <row r="125" s="2" customFormat="1" spans="1:32">
      <c r="A125" s="10">
        <v>123</v>
      </c>
      <c r="B125" s="10" t="s">
        <v>963</v>
      </c>
      <c r="C125" s="10" t="s">
        <v>964</v>
      </c>
      <c r="D125" s="10" t="s">
        <v>990</v>
      </c>
      <c r="E125" s="10" t="s">
        <v>991</v>
      </c>
      <c r="F125" s="10" t="s">
        <v>992</v>
      </c>
      <c r="G125" s="10" t="s">
        <v>37</v>
      </c>
      <c r="H125" s="10" t="s">
        <v>38</v>
      </c>
      <c r="I125" s="10" t="s">
        <v>993</v>
      </c>
      <c r="J125" s="10" t="s">
        <v>641</v>
      </c>
      <c r="K125" s="10" t="s">
        <v>41</v>
      </c>
      <c r="L125" s="10" t="s">
        <v>72</v>
      </c>
      <c r="M125" s="10" t="s">
        <v>43</v>
      </c>
      <c r="N125" s="10" t="s">
        <v>994</v>
      </c>
      <c r="O125" s="10" t="s">
        <v>995</v>
      </c>
      <c r="P125" s="10" t="s">
        <v>996</v>
      </c>
      <c r="Q125" s="10" t="s">
        <v>83</v>
      </c>
      <c r="R125" s="10">
        <v>1015326544</v>
      </c>
      <c r="S125" s="10">
        <v>16</v>
      </c>
      <c r="T125" s="10">
        <v>8</v>
      </c>
      <c r="U125" s="10">
        <v>6</v>
      </c>
      <c r="V125" s="10">
        <v>6</v>
      </c>
      <c r="W125" s="10">
        <v>7</v>
      </c>
      <c r="X125" s="10">
        <v>3</v>
      </c>
      <c r="Y125" s="10">
        <v>7</v>
      </c>
      <c r="Z125" s="10">
        <v>6</v>
      </c>
      <c r="AA125" s="10">
        <v>2</v>
      </c>
      <c r="AB125" s="10">
        <v>61</v>
      </c>
      <c r="AC125" s="10">
        <f t="shared" si="4"/>
        <v>66</v>
      </c>
      <c r="AD125" s="10" t="s">
        <v>48</v>
      </c>
      <c r="AE125" s="10">
        <f>SUMPRODUCT(($B$3:$B$144=B125)*($AB$3:$AB$144&gt;=AB125)/COUNTIFS($B$3:$B$144,$B$3:$B$144,$AB$3:$AB$144,$AB$3:$AB$144))</f>
        <v>3</v>
      </c>
      <c r="AF125" s="10" t="s">
        <v>127</v>
      </c>
    </row>
    <row r="126" s="2" customFormat="1" spans="1:32">
      <c r="A126" s="10">
        <v>124</v>
      </c>
      <c r="B126" s="10" t="s">
        <v>963</v>
      </c>
      <c r="C126" s="10" t="s">
        <v>964</v>
      </c>
      <c r="D126" s="10" t="s">
        <v>997</v>
      </c>
      <c r="E126" s="10" t="s">
        <v>998</v>
      </c>
      <c r="F126" s="10" t="s">
        <v>999</v>
      </c>
      <c r="G126" s="10" t="s">
        <v>37</v>
      </c>
      <c r="H126" s="10" t="s">
        <v>38</v>
      </c>
      <c r="I126" s="10" t="s">
        <v>1000</v>
      </c>
      <c r="J126" s="10" t="s">
        <v>1001</v>
      </c>
      <c r="K126" s="10" t="s">
        <v>41</v>
      </c>
      <c r="L126" s="10" t="s">
        <v>42</v>
      </c>
      <c r="M126" s="10" t="s">
        <v>43</v>
      </c>
      <c r="N126" s="10" t="s">
        <v>1002</v>
      </c>
      <c r="O126" s="10" t="s">
        <v>1003</v>
      </c>
      <c r="P126" s="10" t="s">
        <v>1004</v>
      </c>
      <c r="Q126" s="10" t="s">
        <v>1005</v>
      </c>
      <c r="R126" s="10">
        <v>1015326543</v>
      </c>
      <c r="S126" s="10">
        <v>0</v>
      </c>
      <c r="T126" s="10">
        <v>0</v>
      </c>
      <c r="U126" s="10">
        <v>0</v>
      </c>
      <c r="V126" s="10">
        <v>0</v>
      </c>
      <c r="W126" s="10">
        <v>0</v>
      </c>
      <c r="X126" s="10">
        <v>0</v>
      </c>
      <c r="Y126" s="10">
        <v>0</v>
      </c>
      <c r="Z126" s="10">
        <v>0</v>
      </c>
      <c r="AA126" s="10">
        <v>0</v>
      </c>
      <c r="AB126" s="10">
        <v>0</v>
      </c>
      <c r="AC126" s="10">
        <v>0</v>
      </c>
      <c r="AD126" s="10" t="s">
        <v>162</v>
      </c>
      <c r="AE126" s="10"/>
      <c r="AF126" s="10" t="s">
        <v>127</v>
      </c>
    </row>
    <row r="127" s="2" customFormat="1" spans="1:32">
      <c r="A127" s="10">
        <v>125</v>
      </c>
      <c r="B127" s="10" t="s">
        <v>1006</v>
      </c>
      <c r="C127" s="10" t="s">
        <v>1007</v>
      </c>
      <c r="D127" s="10" t="s">
        <v>1008</v>
      </c>
      <c r="E127" s="10" t="s">
        <v>1009</v>
      </c>
      <c r="F127" s="10" t="s">
        <v>1010</v>
      </c>
      <c r="G127" s="10" t="s">
        <v>37</v>
      </c>
      <c r="H127" s="10" t="s">
        <v>242</v>
      </c>
      <c r="I127" s="10" t="s">
        <v>201</v>
      </c>
      <c r="J127" s="10" t="s">
        <v>1011</v>
      </c>
      <c r="K127" s="10" t="s">
        <v>244</v>
      </c>
      <c r="L127" s="10" t="s">
        <v>42</v>
      </c>
      <c r="M127" s="10" t="s">
        <v>43</v>
      </c>
      <c r="N127" s="10" t="s">
        <v>1012</v>
      </c>
      <c r="O127" s="10" t="s">
        <v>1013</v>
      </c>
      <c r="P127" s="10" t="s">
        <v>1014</v>
      </c>
      <c r="Q127" s="10" t="s">
        <v>1015</v>
      </c>
      <c r="R127" s="10">
        <v>1015326550</v>
      </c>
      <c r="S127" s="10">
        <v>17</v>
      </c>
      <c r="T127" s="10">
        <v>10</v>
      </c>
      <c r="U127" s="10">
        <v>9</v>
      </c>
      <c r="V127" s="10">
        <v>6</v>
      </c>
      <c r="W127" s="10">
        <v>9</v>
      </c>
      <c r="X127" s="10">
        <v>6</v>
      </c>
      <c r="Y127" s="10">
        <v>10</v>
      </c>
      <c r="Z127" s="10">
        <v>10</v>
      </c>
      <c r="AA127" s="10">
        <v>5</v>
      </c>
      <c r="AB127" s="10">
        <v>82</v>
      </c>
      <c r="AC127" s="10">
        <v>82</v>
      </c>
      <c r="AD127" s="10" t="s">
        <v>48</v>
      </c>
      <c r="AE127" s="10">
        <f>SUMPRODUCT(($B$3:$B$144=B127)*($AB$3:$AB$144&gt;=AB127)/COUNTIFS($B$3:$B$144,$B$3:$B$144,$AB$3:$AB$144,$AB$3:$AB$144))</f>
        <v>1</v>
      </c>
      <c r="AF127" s="10" t="s">
        <v>49</v>
      </c>
    </row>
    <row r="128" s="2" customFormat="1" spans="1:32">
      <c r="A128" s="10">
        <v>126</v>
      </c>
      <c r="B128" s="10" t="s">
        <v>1006</v>
      </c>
      <c r="C128" s="10" t="s">
        <v>1007</v>
      </c>
      <c r="D128" s="10" t="s">
        <v>1016</v>
      </c>
      <c r="E128" s="10" t="s">
        <v>1017</v>
      </c>
      <c r="F128" s="10" t="s">
        <v>355</v>
      </c>
      <c r="G128" s="10" t="s">
        <v>37</v>
      </c>
      <c r="H128" s="10" t="s">
        <v>38</v>
      </c>
      <c r="I128" s="10" t="s">
        <v>933</v>
      </c>
      <c r="J128" s="10" t="s">
        <v>327</v>
      </c>
      <c r="K128" s="10" t="s">
        <v>41</v>
      </c>
      <c r="L128" s="10" t="s">
        <v>42</v>
      </c>
      <c r="M128" s="10" t="s">
        <v>43</v>
      </c>
      <c r="N128" s="10" t="s">
        <v>1018</v>
      </c>
      <c r="O128" s="10" t="s">
        <v>1019</v>
      </c>
      <c r="P128" s="10" t="s">
        <v>1020</v>
      </c>
      <c r="Q128" s="10" t="s">
        <v>1021</v>
      </c>
      <c r="R128" s="10">
        <v>1015326552</v>
      </c>
      <c r="S128" s="10">
        <v>16</v>
      </c>
      <c r="T128" s="10">
        <v>9</v>
      </c>
      <c r="U128" s="10">
        <v>8</v>
      </c>
      <c r="V128" s="10">
        <v>8</v>
      </c>
      <c r="W128" s="10">
        <v>6</v>
      </c>
      <c r="X128" s="10">
        <v>6</v>
      </c>
      <c r="Y128" s="10">
        <v>5</v>
      </c>
      <c r="Z128" s="10">
        <v>9</v>
      </c>
      <c r="AA128" s="10">
        <v>5</v>
      </c>
      <c r="AB128" s="10">
        <v>72</v>
      </c>
      <c r="AC128" s="10">
        <f t="shared" si="4"/>
        <v>77</v>
      </c>
      <c r="AD128" s="10" t="s">
        <v>48</v>
      </c>
      <c r="AE128" s="10">
        <f>SUMPRODUCT(($B$3:$B$144=B128)*($AB$3:$AB$144&gt;=AB128)/COUNTIFS($B$3:$B$144,$B$3:$B$144,$AB$3:$AB$144,$AB$3:$AB$144))</f>
        <v>2</v>
      </c>
      <c r="AF128" s="10" t="s">
        <v>49</v>
      </c>
    </row>
    <row r="129" s="2" customFormat="1" spans="1:32">
      <c r="A129" s="10">
        <v>127</v>
      </c>
      <c r="B129" s="10" t="s">
        <v>1006</v>
      </c>
      <c r="C129" s="10" t="s">
        <v>1007</v>
      </c>
      <c r="D129" s="10" t="s">
        <v>1022</v>
      </c>
      <c r="E129" s="10" t="s">
        <v>1023</v>
      </c>
      <c r="F129" s="10" t="s">
        <v>36</v>
      </c>
      <c r="G129" s="10" t="s">
        <v>200</v>
      </c>
      <c r="H129" s="10" t="s">
        <v>242</v>
      </c>
      <c r="I129" s="10" t="s">
        <v>1024</v>
      </c>
      <c r="J129" s="10" t="s">
        <v>656</v>
      </c>
      <c r="K129" s="10" t="s">
        <v>244</v>
      </c>
      <c r="L129" s="10" t="s">
        <v>42</v>
      </c>
      <c r="M129" s="10" t="s">
        <v>43</v>
      </c>
      <c r="N129" s="10" t="s">
        <v>1025</v>
      </c>
      <c r="O129" s="10" t="s">
        <v>1026</v>
      </c>
      <c r="P129" s="10" t="s">
        <v>1027</v>
      </c>
      <c r="Q129" s="10" t="s">
        <v>1028</v>
      </c>
      <c r="R129" s="10">
        <v>1015326549</v>
      </c>
      <c r="S129" s="10">
        <v>15</v>
      </c>
      <c r="T129" s="10">
        <v>9</v>
      </c>
      <c r="U129" s="10">
        <v>5</v>
      </c>
      <c r="V129" s="10">
        <v>4</v>
      </c>
      <c r="W129" s="10">
        <v>7</v>
      </c>
      <c r="X129" s="10">
        <v>5</v>
      </c>
      <c r="Y129" s="10">
        <v>7</v>
      </c>
      <c r="Z129" s="10">
        <v>10</v>
      </c>
      <c r="AA129" s="10">
        <v>6</v>
      </c>
      <c r="AB129" s="10">
        <v>68</v>
      </c>
      <c r="AC129" s="10">
        <f t="shared" si="4"/>
        <v>73</v>
      </c>
      <c r="AD129" s="10" t="s">
        <v>48</v>
      </c>
      <c r="AE129" s="10">
        <f>SUMPRODUCT(($B$3:$B$144=B129)*($AB$3:$AB$144&gt;=AB129)/COUNTIFS($B$3:$B$144,$B$3:$B$144,$AB$3:$AB$144,$AB$3:$AB$144))</f>
        <v>3</v>
      </c>
      <c r="AF129" s="10" t="s">
        <v>49</v>
      </c>
    </row>
    <row r="130" s="2" customFormat="1" spans="1:32">
      <c r="A130" s="10">
        <v>128</v>
      </c>
      <c r="B130" s="10" t="s">
        <v>1006</v>
      </c>
      <c r="C130" s="10" t="s">
        <v>1007</v>
      </c>
      <c r="D130" s="10" t="s">
        <v>1029</v>
      </c>
      <c r="E130" s="10" t="s">
        <v>1030</v>
      </c>
      <c r="F130" s="10" t="s">
        <v>1031</v>
      </c>
      <c r="G130" s="10" t="s">
        <v>258</v>
      </c>
      <c r="H130" s="10" t="s">
        <v>38</v>
      </c>
      <c r="I130" s="10" t="s">
        <v>166</v>
      </c>
      <c r="J130" s="10" t="s">
        <v>97</v>
      </c>
      <c r="K130" s="10" t="s">
        <v>41</v>
      </c>
      <c r="L130" s="10" t="s">
        <v>42</v>
      </c>
      <c r="M130" s="10" t="s">
        <v>43</v>
      </c>
      <c r="N130" s="10" t="s">
        <v>1032</v>
      </c>
      <c r="O130" s="10" t="s">
        <v>1033</v>
      </c>
      <c r="P130" s="10" t="s">
        <v>1034</v>
      </c>
      <c r="Q130" s="10" t="s">
        <v>1035</v>
      </c>
      <c r="R130" s="10">
        <v>1015326553</v>
      </c>
      <c r="S130" s="10">
        <v>12</v>
      </c>
      <c r="T130" s="10">
        <v>9</v>
      </c>
      <c r="U130" s="10">
        <v>5</v>
      </c>
      <c r="V130" s="10">
        <v>10</v>
      </c>
      <c r="W130" s="10">
        <v>7</v>
      </c>
      <c r="X130" s="10">
        <v>10</v>
      </c>
      <c r="Y130" s="10">
        <v>5</v>
      </c>
      <c r="Z130" s="10">
        <v>5</v>
      </c>
      <c r="AA130" s="10">
        <v>4</v>
      </c>
      <c r="AB130" s="10">
        <v>67</v>
      </c>
      <c r="AC130" s="10">
        <f t="shared" si="4"/>
        <v>72</v>
      </c>
      <c r="AD130" s="10" t="s">
        <v>48</v>
      </c>
      <c r="AE130" s="10">
        <f>SUMPRODUCT(($B$3:$B$144=B130)*($AB$3:$AB$144&gt;=AB130)/COUNTIFS($B$3:$B$144,$B$3:$B$144,$AB$3:$AB$144,$AB$3:$AB$144))</f>
        <v>4</v>
      </c>
      <c r="AF130" s="10" t="s">
        <v>127</v>
      </c>
    </row>
    <row r="131" s="5" customFormat="1" spans="1:79">
      <c r="A131" s="10">
        <v>129</v>
      </c>
      <c r="B131" s="10" t="s">
        <v>1006</v>
      </c>
      <c r="C131" s="10" t="s">
        <v>1007</v>
      </c>
      <c r="D131" s="10" t="s">
        <v>1036</v>
      </c>
      <c r="E131" s="10" t="s">
        <v>1037</v>
      </c>
      <c r="F131" s="10" t="s">
        <v>1038</v>
      </c>
      <c r="G131" s="10" t="s">
        <v>37</v>
      </c>
      <c r="H131" s="10" t="s">
        <v>38</v>
      </c>
      <c r="I131" s="10" t="s">
        <v>166</v>
      </c>
      <c r="J131" s="10" t="s">
        <v>1039</v>
      </c>
      <c r="K131" s="10" t="s">
        <v>41</v>
      </c>
      <c r="L131" s="10" t="s">
        <v>42</v>
      </c>
      <c r="M131" s="10" t="s">
        <v>43</v>
      </c>
      <c r="N131" s="10" t="s">
        <v>1040</v>
      </c>
      <c r="O131" s="10" t="s">
        <v>1041</v>
      </c>
      <c r="P131" s="10" t="s">
        <v>1042</v>
      </c>
      <c r="Q131" s="10" t="s">
        <v>1043</v>
      </c>
      <c r="R131" s="10">
        <v>1015326551</v>
      </c>
      <c r="S131" s="10">
        <v>14</v>
      </c>
      <c r="T131" s="10">
        <v>5</v>
      </c>
      <c r="U131" s="10">
        <v>4</v>
      </c>
      <c r="V131" s="10">
        <v>8</v>
      </c>
      <c r="W131" s="10">
        <v>8</v>
      </c>
      <c r="X131" s="10">
        <v>3</v>
      </c>
      <c r="Y131" s="10">
        <v>6</v>
      </c>
      <c r="Z131" s="10">
        <v>7</v>
      </c>
      <c r="AA131" s="10">
        <v>4</v>
      </c>
      <c r="AB131" s="10">
        <v>59</v>
      </c>
      <c r="AC131" s="10">
        <f t="shared" si="4"/>
        <v>64</v>
      </c>
      <c r="AD131" s="10" t="s">
        <v>292</v>
      </c>
      <c r="AE131" s="10"/>
      <c r="AF131" s="10" t="s">
        <v>127</v>
      </c>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row>
    <row r="132" s="2" customFormat="1" spans="1:32">
      <c r="A132" s="10">
        <v>130</v>
      </c>
      <c r="B132" s="10" t="s">
        <v>1006</v>
      </c>
      <c r="C132" s="10" t="s">
        <v>1007</v>
      </c>
      <c r="D132" s="10" t="s">
        <v>1044</v>
      </c>
      <c r="E132" s="10" t="s">
        <v>1045</v>
      </c>
      <c r="F132" s="10" t="s">
        <v>1046</v>
      </c>
      <c r="G132" s="10" t="s">
        <v>37</v>
      </c>
      <c r="H132" s="10" t="s">
        <v>242</v>
      </c>
      <c r="I132" s="10" t="s">
        <v>1024</v>
      </c>
      <c r="J132" s="10" t="s">
        <v>656</v>
      </c>
      <c r="K132" s="10" t="s">
        <v>244</v>
      </c>
      <c r="L132" s="10" t="s">
        <v>42</v>
      </c>
      <c r="M132" s="10" t="s">
        <v>43</v>
      </c>
      <c r="N132" s="10" t="s">
        <v>1047</v>
      </c>
      <c r="O132" s="10" t="s">
        <v>1048</v>
      </c>
      <c r="P132" s="10" t="s">
        <v>1049</v>
      </c>
      <c r="Q132" s="10" t="s">
        <v>1050</v>
      </c>
      <c r="R132" s="10">
        <v>1015326548</v>
      </c>
      <c r="S132" s="10">
        <v>10</v>
      </c>
      <c r="T132" s="10">
        <v>8</v>
      </c>
      <c r="U132" s="10">
        <v>5</v>
      </c>
      <c r="V132" s="10">
        <v>5</v>
      </c>
      <c r="W132" s="10">
        <v>5</v>
      </c>
      <c r="X132" s="10">
        <v>6</v>
      </c>
      <c r="Y132" s="10">
        <v>4</v>
      </c>
      <c r="Z132" s="10">
        <v>8</v>
      </c>
      <c r="AA132" s="10">
        <v>2</v>
      </c>
      <c r="AB132" s="10">
        <v>53</v>
      </c>
      <c r="AC132" s="10">
        <f t="shared" si="4"/>
        <v>58</v>
      </c>
      <c r="AD132" s="10" t="s">
        <v>48</v>
      </c>
      <c r="AE132" s="10">
        <v>5</v>
      </c>
      <c r="AF132" s="10" t="s">
        <v>127</v>
      </c>
    </row>
    <row r="133" s="2" customFormat="1" spans="1:32">
      <c r="A133" s="10">
        <v>131</v>
      </c>
      <c r="B133" s="10" t="s">
        <v>1051</v>
      </c>
      <c r="C133" s="10" t="s">
        <v>1007</v>
      </c>
      <c r="D133" s="10" t="s">
        <v>1052</v>
      </c>
      <c r="E133" s="10" t="s">
        <v>1053</v>
      </c>
      <c r="F133" s="10" t="s">
        <v>1054</v>
      </c>
      <c r="G133" s="10" t="s">
        <v>37</v>
      </c>
      <c r="H133" s="10" t="s">
        <v>242</v>
      </c>
      <c r="I133" s="10" t="s">
        <v>1055</v>
      </c>
      <c r="J133" s="10" t="s">
        <v>1056</v>
      </c>
      <c r="K133" s="10" t="s">
        <v>244</v>
      </c>
      <c r="L133" s="10" t="s">
        <v>42</v>
      </c>
      <c r="M133" s="10" t="s">
        <v>43</v>
      </c>
      <c r="N133" s="10" t="s">
        <v>1057</v>
      </c>
      <c r="O133" s="10" t="s">
        <v>1058</v>
      </c>
      <c r="P133" s="10" t="s">
        <v>1059</v>
      </c>
      <c r="Q133" s="10" t="s">
        <v>1060</v>
      </c>
      <c r="R133" s="10">
        <v>1015326554</v>
      </c>
      <c r="S133" s="10">
        <v>14</v>
      </c>
      <c r="T133" s="10">
        <v>7</v>
      </c>
      <c r="U133" s="10">
        <v>4</v>
      </c>
      <c r="V133" s="10">
        <v>7</v>
      </c>
      <c r="W133" s="10">
        <v>7</v>
      </c>
      <c r="X133" s="10">
        <v>4</v>
      </c>
      <c r="Y133" s="10">
        <v>8</v>
      </c>
      <c r="Z133" s="10">
        <v>10</v>
      </c>
      <c r="AA133" s="10">
        <v>2</v>
      </c>
      <c r="AB133" s="10">
        <v>63</v>
      </c>
      <c r="AC133" s="10">
        <v>63</v>
      </c>
      <c r="AD133" s="10" t="s">
        <v>48</v>
      </c>
      <c r="AE133" s="10">
        <f>SUMPRODUCT(($B$3:$B$144=B133)*($AB$3:$AB$144&gt;=AB133)/COUNTIFS($B$3:$B$144,$B$3:$B$144,$AB$3:$AB$144,$AB$3:$AB$144))</f>
        <v>1</v>
      </c>
      <c r="AF133" s="10" t="s">
        <v>49</v>
      </c>
    </row>
    <row r="134" s="2" customFormat="1" spans="1:32">
      <c r="A134" s="10">
        <v>132</v>
      </c>
      <c r="B134" s="10" t="s">
        <v>1051</v>
      </c>
      <c r="C134" s="10" t="s">
        <v>1007</v>
      </c>
      <c r="D134" s="10" t="s">
        <v>1061</v>
      </c>
      <c r="E134" s="10" t="s">
        <v>1062</v>
      </c>
      <c r="F134" s="10" t="s">
        <v>1063</v>
      </c>
      <c r="G134" s="10" t="s">
        <v>37</v>
      </c>
      <c r="H134" s="10" t="s">
        <v>38</v>
      </c>
      <c r="I134" s="10" t="s">
        <v>735</v>
      </c>
      <c r="J134" s="10" t="s">
        <v>759</v>
      </c>
      <c r="K134" s="10" t="s">
        <v>41</v>
      </c>
      <c r="L134" s="10" t="s">
        <v>42</v>
      </c>
      <c r="M134" s="10" t="s">
        <v>43</v>
      </c>
      <c r="N134" s="10" t="s">
        <v>1064</v>
      </c>
      <c r="O134" s="10" t="s">
        <v>1065</v>
      </c>
      <c r="P134" s="10">
        <v>0</v>
      </c>
      <c r="Q134" s="10">
        <v>0</v>
      </c>
      <c r="R134" s="10">
        <v>1015326556</v>
      </c>
      <c r="S134" s="10">
        <v>14</v>
      </c>
      <c r="T134" s="10">
        <v>7</v>
      </c>
      <c r="U134" s="10">
        <v>4</v>
      </c>
      <c r="V134" s="10">
        <v>6</v>
      </c>
      <c r="W134" s="10">
        <v>7</v>
      </c>
      <c r="X134" s="10">
        <v>6</v>
      </c>
      <c r="Y134" s="10">
        <v>5</v>
      </c>
      <c r="Z134" s="10">
        <v>7</v>
      </c>
      <c r="AA134" s="10">
        <v>1</v>
      </c>
      <c r="AB134" s="10">
        <v>57</v>
      </c>
      <c r="AC134" s="10">
        <f>AB134+5</f>
        <v>62</v>
      </c>
      <c r="AD134" s="10" t="s">
        <v>48</v>
      </c>
      <c r="AE134" s="10">
        <v>2</v>
      </c>
      <c r="AF134" s="10" t="s">
        <v>49</v>
      </c>
    </row>
    <row r="135" s="2" customFormat="1" spans="1:32">
      <c r="A135" s="10">
        <v>133</v>
      </c>
      <c r="B135" s="10" t="s">
        <v>1051</v>
      </c>
      <c r="C135" s="10" t="s">
        <v>1007</v>
      </c>
      <c r="D135" s="10" t="s">
        <v>1066</v>
      </c>
      <c r="E135" s="10" t="s">
        <v>1067</v>
      </c>
      <c r="F135" s="10" t="s">
        <v>1068</v>
      </c>
      <c r="G135" s="10" t="s">
        <v>37</v>
      </c>
      <c r="H135" s="10" t="s">
        <v>38</v>
      </c>
      <c r="I135" s="10" t="s">
        <v>897</v>
      </c>
      <c r="J135" s="10" t="s">
        <v>1069</v>
      </c>
      <c r="K135" s="10" t="s">
        <v>41</v>
      </c>
      <c r="L135" s="10" t="s">
        <v>42</v>
      </c>
      <c r="M135" s="10" t="s">
        <v>43</v>
      </c>
      <c r="N135" s="10" t="s">
        <v>1070</v>
      </c>
      <c r="O135" s="10" t="s">
        <v>1071</v>
      </c>
      <c r="P135" s="10" t="s">
        <v>1072</v>
      </c>
      <c r="Q135" s="10" t="s">
        <v>83</v>
      </c>
      <c r="R135" s="10">
        <v>1015326558</v>
      </c>
      <c r="S135" s="10">
        <v>13</v>
      </c>
      <c r="T135" s="10">
        <v>5</v>
      </c>
      <c r="U135" s="10">
        <v>5</v>
      </c>
      <c r="V135" s="10">
        <v>6</v>
      </c>
      <c r="W135" s="10">
        <v>6</v>
      </c>
      <c r="X135" s="10">
        <v>6</v>
      </c>
      <c r="Y135" s="10">
        <v>8</v>
      </c>
      <c r="Z135" s="10">
        <v>9</v>
      </c>
      <c r="AA135" s="10">
        <v>2</v>
      </c>
      <c r="AB135" s="10">
        <v>60</v>
      </c>
      <c r="AC135" s="10">
        <v>60</v>
      </c>
      <c r="AD135" s="10" t="s">
        <v>48</v>
      </c>
      <c r="AE135" s="10">
        <v>3</v>
      </c>
      <c r="AF135" s="10" t="s">
        <v>49</v>
      </c>
    </row>
    <row r="136" s="2" customFormat="1" spans="1:32">
      <c r="A136" s="10">
        <v>134</v>
      </c>
      <c r="B136" s="10" t="s">
        <v>1051</v>
      </c>
      <c r="C136" s="10" t="s">
        <v>1007</v>
      </c>
      <c r="D136" s="10" t="s">
        <v>1073</v>
      </c>
      <c r="E136" s="10" t="s">
        <v>1074</v>
      </c>
      <c r="F136" s="10" t="s">
        <v>370</v>
      </c>
      <c r="G136" s="10" t="s">
        <v>37</v>
      </c>
      <c r="H136" s="10" t="s">
        <v>38</v>
      </c>
      <c r="I136" s="10" t="s">
        <v>1075</v>
      </c>
      <c r="J136" s="10" t="s">
        <v>1076</v>
      </c>
      <c r="K136" s="10" t="s">
        <v>41</v>
      </c>
      <c r="L136" s="10" t="s">
        <v>42</v>
      </c>
      <c r="M136" s="10" t="s">
        <v>43</v>
      </c>
      <c r="N136" s="10" t="s">
        <v>1077</v>
      </c>
      <c r="O136" s="10" t="s">
        <v>1078</v>
      </c>
      <c r="P136" s="10" t="s">
        <v>1079</v>
      </c>
      <c r="Q136" s="10">
        <v>0</v>
      </c>
      <c r="R136" s="10">
        <v>1015326555</v>
      </c>
      <c r="S136" s="10">
        <v>12</v>
      </c>
      <c r="T136" s="10">
        <v>2</v>
      </c>
      <c r="U136" s="10">
        <v>5</v>
      </c>
      <c r="V136" s="10">
        <v>10</v>
      </c>
      <c r="W136" s="10">
        <v>4</v>
      </c>
      <c r="X136" s="10">
        <v>3</v>
      </c>
      <c r="Y136" s="10">
        <v>3</v>
      </c>
      <c r="Z136" s="10">
        <v>5</v>
      </c>
      <c r="AA136" s="10">
        <v>2</v>
      </c>
      <c r="AB136" s="10">
        <v>46</v>
      </c>
      <c r="AC136" s="10">
        <f>AB136+5</f>
        <v>51</v>
      </c>
      <c r="AD136" s="10" t="s">
        <v>48</v>
      </c>
      <c r="AE136" s="10">
        <f>SUMPRODUCT(($B$3:$B$144=B136)*($AB$3:$AB$144&gt;=AB136)/COUNTIFS($B$3:$B$144,$B$3:$B$144,$AB$3:$AB$144,$AB$3:$AB$144))</f>
        <v>4</v>
      </c>
      <c r="AF136" s="10" t="s">
        <v>127</v>
      </c>
    </row>
    <row r="137" s="2" customFormat="1" spans="1:32">
      <c r="A137" s="10">
        <v>135</v>
      </c>
      <c r="B137" s="10" t="s">
        <v>1051</v>
      </c>
      <c r="C137" s="10" t="s">
        <v>1007</v>
      </c>
      <c r="D137" s="10" t="s">
        <v>1080</v>
      </c>
      <c r="E137" s="10" t="s">
        <v>1081</v>
      </c>
      <c r="F137" s="10" t="s">
        <v>1082</v>
      </c>
      <c r="G137" s="10" t="s">
        <v>37</v>
      </c>
      <c r="H137" s="10" t="s">
        <v>242</v>
      </c>
      <c r="I137" s="10" t="s">
        <v>462</v>
      </c>
      <c r="J137" s="10" t="s">
        <v>454</v>
      </c>
      <c r="K137" s="10" t="s">
        <v>244</v>
      </c>
      <c r="L137" s="10" t="s">
        <v>42</v>
      </c>
      <c r="M137" s="10" t="s">
        <v>133</v>
      </c>
      <c r="N137" s="10" t="s">
        <v>1083</v>
      </c>
      <c r="O137" s="10" t="s">
        <v>1084</v>
      </c>
      <c r="P137" s="10" t="s">
        <v>1085</v>
      </c>
      <c r="Q137" s="10" t="s">
        <v>1086</v>
      </c>
      <c r="R137" s="10">
        <v>1015326557</v>
      </c>
      <c r="S137" s="10">
        <v>0</v>
      </c>
      <c r="T137" s="10">
        <v>0</v>
      </c>
      <c r="U137" s="10">
        <v>0</v>
      </c>
      <c r="V137" s="10">
        <v>0</v>
      </c>
      <c r="W137" s="10">
        <v>0</v>
      </c>
      <c r="X137" s="10">
        <v>0</v>
      </c>
      <c r="Y137" s="10">
        <v>0</v>
      </c>
      <c r="Z137" s="10">
        <v>0</v>
      </c>
      <c r="AA137" s="10">
        <v>0</v>
      </c>
      <c r="AB137" s="10">
        <v>0</v>
      </c>
      <c r="AC137" s="10">
        <v>0</v>
      </c>
      <c r="AD137" s="10" t="s">
        <v>162</v>
      </c>
      <c r="AE137" s="10"/>
      <c r="AF137" s="10" t="s">
        <v>127</v>
      </c>
    </row>
    <row r="138" s="2" customFormat="1" spans="1:32">
      <c r="A138" s="10">
        <v>136</v>
      </c>
      <c r="B138" s="10" t="s">
        <v>1087</v>
      </c>
      <c r="C138" s="10" t="s">
        <v>1007</v>
      </c>
      <c r="D138" s="10" t="s">
        <v>1088</v>
      </c>
      <c r="E138" s="10" t="s">
        <v>1089</v>
      </c>
      <c r="F138" s="10" t="s">
        <v>1090</v>
      </c>
      <c r="G138" s="10" t="s">
        <v>37</v>
      </c>
      <c r="H138" s="10" t="s">
        <v>242</v>
      </c>
      <c r="I138" s="10" t="s">
        <v>1091</v>
      </c>
      <c r="J138" s="10" t="s">
        <v>463</v>
      </c>
      <c r="K138" s="10" t="s">
        <v>244</v>
      </c>
      <c r="L138" s="10" t="s">
        <v>42</v>
      </c>
      <c r="M138" s="10" t="s">
        <v>133</v>
      </c>
      <c r="N138" s="10" t="s">
        <v>1092</v>
      </c>
      <c r="O138" s="10" t="s">
        <v>1093</v>
      </c>
      <c r="P138" s="10" t="s">
        <v>1094</v>
      </c>
      <c r="Q138" s="10" t="s">
        <v>1095</v>
      </c>
      <c r="R138" s="10">
        <v>1015326561</v>
      </c>
      <c r="S138" s="10">
        <v>15</v>
      </c>
      <c r="T138" s="10">
        <v>9</v>
      </c>
      <c r="U138" s="10">
        <v>6</v>
      </c>
      <c r="V138" s="10">
        <v>10</v>
      </c>
      <c r="W138" s="10">
        <v>8</v>
      </c>
      <c r="X138" s="10">
        <v>7</v>
      </c>
      <c r="Y138" s="10">
        <v>8</v>
      </c>
      <c r="Z138" s="10">
        <v>10</v>
      </c>
      <c r="AA138" s="10">
        <v>5</v>
      </c>
      <c r="AB138" s="10">
        <v>78</v>
      </c>
      <c r="AC138" s="10">
        <v>78</v>
      </c>
      <c r="AD138" s="10" t="s">
        <v>48</v>
      </c>
      <c r="AE138" s="10">
        <f>SUMPRODUCT(($B$3:$B$144=B138)*($AB$3:$AB$144&gt;=AB138)/COUNTIFS($B$3:$B$144,$B$3:$B$144,$AB$3:$AB$144,$AB$3:$AB$144))</f>
        <v>1</v>
      </c>
      <c r="AF138" s="10" t="s">
        <v>49</v>
      </c>
    </row>
    <row r="139" s="2" customFormat="1" spans="1:32">
      <c r="A139" s="10">
        <v>137</v>
      </c>
      <c r="B139" s="10" t="s">
        <v>1087</v>
      </c>
      <c r="C139" s="10" t="s">
        <v>1007</v>
      </c>
      <c r="D139" s="10" t="s">
        <v>1096</v>
      </c>
      <c r="E139" s="10" t="s">
        <v>1097</v>
      </c>
      <c r="F139" s="10" t="s">
        <v>1098</v>
      </c>
      <c r="G139" s="10" t="s">
        <v>37</v>
      </c>
      <c r="H139" s="10" t="s">
        <v>242</v>
      </c>
      <c r="I139" s="10" t="s">
        <v>462</v>
      </c>
      <c r="J139" s="10" t="s">
        <v>463</v>
      </c>
      <c r="K139" s="10" t="s">
        <v>244</v>
      </c>
      <c r="L139" s="10" t="s">
        <v>42</v>
      </c>
      <c r="M139" s="10" t="s">
        <v>43</v>
      </c>
      <c r="N139" s="10" t="s">
        <v>1099</v>
      </c>
      <c r="O139" s="10" t="s">
        <v>1100</v>
      </c>
      <c r="P139" s="10" t="s">
        <v>1101</v>
      </c>
      <c r="Q139" s="10" t="s">
        <v>1102</v>
      </c>
      <c r="R139" s="10">
        <v>1015326559</v>
      </c>
      <c r="S139" s="10">
        <v>17</v>
      </c>
      <c r="T139" s="10">
        <v>8</v>
      </c>
      <c r="U139" s="10">
        <v>7</v>
      </c>
      <c r="V139" s="10">
        <v>8</v>
      </c>
      <c r="W139" s="10">
        <v>9</v>
      </c>
      <c r="X139" s="10">
        <v>6</v>
      </c>
      <c r="Y139" s="10">
        <v>10</v>
      </c>
      <c r="Z139" s="10">
        <v>8</v>
      </c>
      <c r="AA139" s="10">
        <v>4</v>
      </c>
      <c r="AB139" s="10">
        <v>77</v>
      </c>
      <c r="AC139" s="10">
        <v>77</v>
      </c>
      <c r="AD139" s="10" t="s">
        <v>48</v>
      </c>
      <c r="AE139" s="10">
        <f>SUMPRODUCT(($B$3:$B$144=B139)*($AB$3:$AB$144&gt;=AB139)/COUNTIFS($B$3:$B$144,$B$3:$B$144,$AB$3:$AB$144,$AB$3:$AB$144))</f>
        <v>2</v>
      </c>
      <c r="AF139" s="10" t="s">
        <v>49</v>
      </c>
    </row>
    <row r="140" s="2" customFormat="1" spans="1:32">
      <c r="A140" s="10">
        <v>138</v>
      </c>
      <c r="B140" s="10" t="s">
        <v>1087</v>
      </c>
      <c r="C140" s="10" t="s">
        <v>1007</v>
      </c>
      <c r="D140" s="10" t="s">
        <v>1103</v>
      </c>
      <c r="E140" s="10" t="s">
        <v>1104</v>
      </c>
      <c r="F140" s="10" t="s">
        <v>1105</v>
      </c>
      <c r="G140" s="10" t="s">
        <v>37</v>
      </c>
      <c r="H140" s="10" t="s">
        <v>242</v>
      </c>
      <c r="I140" s="10" t="s">
        <v>1106</v>
      </c>
      <c r="J140" s="10" t="s">
        <v>759</v>
      </c>
      <c r="K140" s="10" t="s">
        <v>244</v>
      </c>
      <c r="L140" s="10" t="s">
        <v>42</v>
      </c>
      <c r="M140" s="10" t="s">
        <v>43</v>
      </c>
      <c r="N140" s="10" t="s">
        <v>1107</v>
      </c>
      <c r="O140" s="10" t="s">
        <v>1108</v>
      </c>
      <c r="P140" s="10" t="s">
        <v>1109</v>
      </c>
      <c r="Q140" s="10" t="s">
        <v>83</v>
      </c>
      <c r="R140" s="10">
        <v>1015326560</v>
      </c>
      <c r="S140" s="10">
        <v>17</v>
      </c>
      <c r="T140" s="10">
        <v>6</v>
      </c>
      <c r="U140" s="10">
        <v>8</v>
      </c>
      <c r="V140" s="10">
        <v>9</v>
      </c>
      <c r="W140" s="10">
        <v>7</v>
      </c>
      <c r="X140" s="10">
        <v>9</v>
      </c>
      <c r="Y140" s="10">
        <v>8</v>
      </c>
      <c r="Z140" s="10">
        <v>8</v>
      </c>
      <c r="AA140" s="10">
        <v>5</v>
      </c>
      <c r="AB140" s="10">
        <v>77</v>
      </c>
      <c r="AC140" s="10">
        <v>77</v>
      </c>
      <c r="AD140" s="10" t="s">
        <v>48</v>
      </c>
      <c r="AE140" s="10">
        <f>SUMPRODUCT(($B$3:$B$144=B140)*($AB$3:$AB$144&gt;=AB140)/COUNTIFS($B$3:$B$144,$B$3:$B$144,$AB$3:$AB$144,$AB$3:$AB$144))</f>
        <v>2</v>
      </c>
      <c r="AF140" s="10" t="s">
        <v>49</v>
      </c>
    </row>
    <row r="141" s="2" customFormat="1" spans="1:32">
      <c r="A141" s="10">
        <v>139</v>
      </c>
      <c r="B141" s="10" t="s">
        <v>1087</v>
      </c>
      <c r="C141" s="10" t="s">
        <v>1007</v>
      </c>
      <c r="D141" s="10" t="s">
        <v>1110</v>
      </c>
      <c r="E141" s="10" t="s">
        <v>1111</v>
      </c>
      <c r="F141" s="10" t="s">
        <v>1112</v>
      </c>
      <c r="G141" s="10" t="s">
        <v>37</v>
      </c>
      <c r="H141" s="10" t="s">
        <v>242</v>
      </c>
      <c r="I141" s="10" t="s">
        <v>462</v>
      </c>
      <c r="J141" s="10" t="s">
        <v>454</v>
      </c>
      <c r="K141" s="10" t="s">
        <v>244</v>
      </c>
      <c r="L141" s="10" t="s">
        <v>42</v>
      </c>
      <c r="M141" s="10" t="s">
        <v>43</v>
      </c>
      <c r="N141" s="10" t="s">
        <v>1113</v>
      </c>
      <c r="O141" s="10" t="s">
        <v>1114</v>
      </c>
      <c r="P141" s="10" t="s">
        <v>1115</v>
      </c>
      <c r="Q141" s="10" t="s">
        <v>1116</v>
      </c>
      <c r="R141" s="10">
        <v>1015326565</v>
      </c>
      <c r="S141" s="10">
        <v>13</v>
      </c>
      <c r="T141" s="10">
        <v>10</v>
      </c>
      <c r="U141" s="10">
        <v>7</v>
      </c>
      <c r="V141" s="10">
        <v>9</v>
      </c>
      <c r="W141" s="10">
        <v>7</v>
      </c>
      <c r="X141" s="10">
        <v>7</v>
      </c>
      <c r="Y141" s="10">
        <v>3</v>
      </c>
      <c r="Z141" s="10">
        <v>9</v>
      </c>
      <c r="AA141" s="10">
        <v>5</v>
      </c>
      <c r="AB141" s="10">
        <v>70</v>
      </c>
      <c r="AC141" s="10">
        <f>AB141+5</f>
        <v>75</v>
      </c>
      <c r="AD141" s="10" t="s">
        <v>48</v>
      </c>
      <c r="AE141" s="10">
        <f>SUMPRODUCT(($B$3:$B$144=B141)*($AB$3:$AB$144&gt;=AB141)/COUNTIFS($B$3:$B$144,$B$3:$B$144,$AB$3:$AB$144,$AB$3:$AB$144))</f>
        <v>3</v>
      </c>
      <c r="AF141" s="10" t="s">
        <v>49</v>
      </c>
    </row>
    <row r="142" s="2" customFormat="1" spans="1:32">
      <c r="A142" s="10">
        <v>140</v>
      </c>
      <c r="B142" s="10" t="s">
        <v>1087</v>
      </c>
      <c r="C142" s="10" t="s">
        <v>1007</v>
      </c>
      <c r="D142" s="10" t="s">
        <v>1117</v>
      </c>
      <c r="E142" s="10" t="s">
        <v>1118</v>
      </c>
      <c r="F142" s="10" t="s">
        <v>1119</v>
      </c>
      <c r="G142" s="10" t="s">
        <v>200</v>
      </c>
      <c r="H142" s="10" t="s">
        <v>242</v>
      </c>
      <c r="I142" s="10" t="s">
        <v>166</v>
      </c>
      <c r="J142" s="10" t="s">
        <v>454</v>
      </c>
      <c r="K142" s="10" t="s">
        <v>244</v>
      </c>
      <c r="L142" s="10" t="s">
        <v>42</v>
      </c>
      <c r="M142" s="10" t="s">
        <v>43</v>
      </c>
      <c r="N142" s="10" t="s">
        <v>1120</v>
      </c>
      <c r="O142" s="10" t="s">
        <v>1121</v>
      </c>
      <c r="P142" s="10" t="s">
        <v>1122</v>
      </c>
      <c r="Q142" s="10" t="s">
        <v>1123</v>
      </c>
      <c r="R142" s="10">
        <v>1015326564</v>
      </c>
      <c r="S142" s="10">
        <v>17</v>
      </c>
      <c r="T142" s="10">
        <v>8</v>
      </c>
      <c r="U142" s="10">
        <v>5</v>
      </c>
      <c r="V142" s="10">
        <v>7</v>
      </c>
      <c r="W142" s="10">
        <v>6</v>
      </c>
      <c r="X142" s="10">
        <v>4</v>
      </c>
      <c r="Y142" s="10">
        <v>7</v>
      </c>
      <c r="Z142" s="10">
        <v>8</v>
      </c>
      <c r="AA142" s="10">
        <v>0</v>
      </c>
      <c r="AB142" s="10">
        <v>62</v>
      </c>
      <c r="AC142" s="10">
        <f>AB142+5</f>
        <v>67</v>
      </c>
      <c r="AD142" s="10" t="s">
        <v>48</v>
      </c>
      <c r="AE142" s="10">
        <f>SUMPRODUCT(($B$3:$B$144=B142)*($AB$3:$AB$144&gt;=AB142)/COUNTIFS($B$3:$B$144,$B$3:$B$144,$AB$3:$AB$144,$AB$3:$AB$144))</f>
        <v>4</v>
      </c>
      <c r="AF142" s="10" t="s">
        <v>49</v>
      </c>
    </row>
    <row r="143" s="2" customFormat="1" spans="1:32">
      <c r="A143" s="10">
        <v>141</v>
      </c>
      <c r="B143" s="10" t="s">
        <v>1087</v>
      </c>
      <c r="C143" s="10" t="s">
        <v>1007</v>
      </c>
      <c r="D143" s="10" t="s">
        <v>1124</v>
      </c>
      <c r="E143" s="10" t="s">
        <v>1125</v>
      </c>
      <c r="F143" s="10" t="s">
        <v>1126</v>
      </c>
      <c r="G143" s="10" t="s">
        <v>121</v>
      </c>
      <c r="H143" s="10" t="s">
        <v>242</v>
      </c>
      <c r="I143" s="10" t="s">
        <v>1127</v>
      </c>
      <c r="J143" s="10" t="s">
        <v>463</v>
      </c>
      <c r="K143" s="10" t="s">
        <v>244</v>
      </c>
      <c r="L143" s="10" t="s">
        <v>72</v>
      </c>
      <c r="M143" s="10" t="s">
        <v>133</v>
      </c>
      <c r="N143" s="10" t="s">
        <v>1128</v>
      </c>
      <c r="O143" s="10" t="s">
        <v>1129</v>
      </c>
      <c r="P143" s="10" t="s">
        <v>1130</v>
      </c>
      <c r="Q143" s="10" t="s">
        <v>1131</v>
      </c>
      <c r="R143" s="10">
        <v>1015326563</v>
      </c>
      <c r="S143" s="10">
        <v>16</v>
      </c>
      <c r="T143" s="10">
        <v>6</v>
      </c>
      <c r="U143" s="10">
        <v>8</v>
      </c>
      <c r="V143" s="10">
        <v>3</v>
      </c>
      <c r="W143" s="10">
        <v>8</v>
      </c>
      <c r="X143" s="10">
        <v>5</v>
      </c>
      <c r="Y143" s="10">
        <v>6</v>
      </c>
      <c r="Z143" s="10">
        <v>7</v>
      </c>
      <c r="AA143" s="10">
        <v>3</v>
      </c>
      <c r="AB143" s="10">
        <v>62</v>
      </c>
      <c r="AC143" s="10">
        <v>62</v>
      </c>
      <c r="AD143" s="10" t="s">
        <v>48</v>
      </c>
      <c r="AE143" s="10">
        <v>5</v>
      </c>
      <c r="AF143" s="10" t="s">
        <v>49</v>
      </c>
    </row>
    <row r="144" s="2" customFormat="1" spans="1:32">
      <c r="A144" s="10">
        <v>142</v>
      </c>
      <c r="B144" s="10" t="s">
        <v>1087</v>
      </c>
      <c r="C144" s="10" t="s">
        <v>1007</v>
      </c>
      <c r="D144" s="10" t="s">
        <v>1132</v>
      </c>
      <c r="E144" s="10" t="s">
        <v>1133</v>
      </c>
      <c r="F144" s="10" t="s">
        <v>1134</v>
      </c>
      <c r="G144" s="10" t="s">
        <v>258</v>
      </c>
      <c r="H144" s="10" t="s">
        <v>242</v>
      </c>
      <c r="I144" s="10" t="s">
        <v>462</v>
      </c>
      <c r="J144" s="10" t="s">
        <v>454</v>
      </c>
      <c r="K144" s="10" t="s">
        <v>244</v>
      </c>
      <c r="L144" s="10" t="s">
        <v>42</v>
      </c>
      <c r="M144" s="10" t="s">
        <v>43</v>
      </c>
      <c r="N144" s="10" t="s">
        <v>1135</v>
      </c>
      <c r="O144" s="10" t="s">
        <v>1136</v>
      </c>
      <c r="P144" s="10" t="s">
        <v>1137</v>
      </c>
      <c r="Q144" s="10" t="s">
        <v>1138</v>
      </c>
      <c r="R144" s="10">
        <v>1015326562</v>
      </c>
      <c r="S144" s="10">
        <v>15</v>
      </c>
      <c r="T144" s="10">
        <v>1</v>
      </c>
      <c r="U144" s="10">
        <v>3</v>
      </c>
      <c r="V144" s="10">
        <v>6</v>
      </c>
      <c r="W144" s="10">
        <v>8</v>
      </c>
      <c r="X144" s="10">
        <v>8</v>
      </c>
      <c r="Y144" s="10">
        <v>6</v>
      </c>
      <c r="Z144" s="10">
        <v>6</v>
      </c>
      <c r="AA144" s="10">
        <v>4</v>
      </c>
      <c r="AB144" s="10">
        <v>57</v>
      </c>
      <c r="AC144" s="10">
        <f>AB144+5</f>
        <v>62</v>
      </c>
      <c r="AD144" s="10" t="s">
        <v>48</v>
      </c>
      <c r="AE144" s="10">
        <f>SUMPRODUCT(($B$3:$B$144=B144)*($AB$3:$AB$144&gt;=AB144)/COUNTIFS($B$3:$B$144,$B$3:$B$144,$AB$3:$AB$144,$AB$3:$AB$144))</f>
        <v>5</v>
      </c>
      <c r="AF144" s="10" t="s">
        <v>127</v>
      </c>
    </row>
    <row r="145" spans="33:79">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row>
  </sheetData>
  <autoFilter ref="A2:AF144">
    <extLst/>
  </autoFilter>
  <mergeCells count="1">
    <mergeCell ref="A1:AF1"/>
  </mergeCells>
  <conditionalFormatting sqref="D45">
    <cfRule type="duplicateValues" dxfId="0" priority="91"/>
  </conditionalFormatting>
  <conditionalFormatting sqref="B131">
    <cfRule type="duplicateValues" dxfId="0" priority="111"/>
  </conditionalFormatting>
  <conditionalFormatting sqref="D131">
    <cfRule type="duplicateValues" dxfId="0" priority="110"/>
  </conditionalFormatting>
  <conditionalFormatting sqref="F131">
    <cfRule type="duplicateValues" dxfId="0" priority="109"/>
  </conditionalFormatting>
  <conditionalFormatting sqref="H131">
    <cfRule type="duplicateValues" dxfId="0" priority="108"/>
  </conditionalFormatting>
  <conditionalFormatting sqref="J131">
    <cfRule type="duplicateValues" dxfId="0" priority="107"/>
  </conditionalFormatting>
  <conditionalFormatting sqref="L131">
    <cfRule type="duplicateValues" dxfId="0" priority="106"/>
  </conditionalFormatting>
  <conditionalFormatting sqref="N131">
    <cfRule type="duplicateValues" dxfId="0" priority="105"/>
  </conditionalFormatting>
  <conditionalFormatting sqref="P131">
    <cfRule type="duplicateValues" dxfId="0" priority="104"/>
  </conditionalFormatting>
  <conditionalFormatting sqref="R131">
    <cfRule type="duplicateValues" dxfId="0" priority="103"/>
  </conditionalFormatting>
  <conditionalFormatting sqref="T131">
    <cfRule type="duplicateValues" dxfId="0" priority="102"/>
  </conditionalFormatting>
  <conditionalFormatting sqref="V131">
    <cfRule type="duplicateValues" dxfId="0" priority="101"/>
  </conditionalFormatting>
  <conditionalFormatting sqref="X131">
    <cfRule type="duplicateValues" dxfId="0" priority="100"/>
  </conditionalFormatting>
  <conditionalFormatting sqref="Z131">
    <cfRule type="duplicateValues" dxfId="0" priority="99"/>
  </conditionalFormatting>
  <conditionalFormatting sqref="AB131">
    <cfRule type="duplicateValues" dxfId="0" priority="98"/>
  </conditionalFormatting>
  <conditionalFormatting sqref="AE131">
    <cfRule type="duplicateValues" dxfId="0" priority="97"/>
  </conditionalFormatting>
  <conditionalFormatting sqref="D2:D6 D9:D10 D12:D29 D31 D33:D44 D48:D60 D62 D75:D115 D117:D130 D132:D1048576">
    <cfRule type="duplicateValues" dxfId="0" priority="115"/>
  </conditionalFormatting>
  <conditionalFormatting sqref="AF2 AF145:AF1048576">
    <cfRule type="duplicateValues" dxfId="0" priority="114"/>
  </conditionalFormatting>
  <conditionalFormatting sqref="B116:AB116 AE116">
    <cfRule type="duplicateValues" dxfId="0" priority="112"/>
  </conditionalFormatting>
  <pageMargins left="0.7" right="0.7" top="0.75" bottom="0.75" header="0.3" footer="0.3"/>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Macintosh Excel</Application>
  <HeadingPairs>
    <vt:vector size="2" baseType="variant">
      <vt:variant>
        <vt:lpstr>工作表</vt:lpstr>
      </vt:variant>
      <vt:variant>
        <vt:i4>1</vt:i4>
      </vt:variant>
    </vt:vector>
  </HeadingPairs>
  <TitlesOfParts>
    <vt:vector size="1" baseType="lpstr">
      <vt:lpstr>笔试成绩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孙丽伟</cp:lastModifiedBy>
  <dcterms:created xsi:type="dcterms:W3CDTF">2020-11-18T17:23:00Z</dcterms:created>
  <dcterms:modified xsi:type="dcterms:W3CDTF">2020-11-25T04:27:10Z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2052-10.8.2.7030</vt:lpwstr>
  </property>
</Properties>
</file>